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1"/>
  </bookViews>
  <sheets>
    <sheet name="Лист1" sheetId="1" r:id="rId1"/>
    <sheet name="внеурочная деятельность" sheetId="2" r:id="rId2"/>
  </sheets>
  <calcPr calcId="145621"/>
</workbook>
</file>

<file path=xl/calcChain.xml><?xml version="1.0" encoding="utf-8"?>
<calcChain xmlns="http://schemas.openxmlformats.org/spreadsheetml/2006/main">
  <c r="U26" i="1" l="1"/>
  <c r="AC7" i="1" l="1"/>
  <c r="AC15" i="1" s="1"/>
  <c r="AC26" i="1" s="1"/>
  <c r="AB15" i="1"/>
  <c r="N25" i="1" l="1"/>
  <c r="N24" i="1"/>
  <c r="N23" i="1"/>
  <c r="O23" i="1" s="1"/>
  <c r="H23" i="1"/>
  <c r="H20" i="1"/>
  <c r="N17" i="1"/>
  <c r="H17" i="1"/>
  <c r="M15" i="1"/>
  <c r="K15" i="1"/>
  <c r="J15" i="1"/>
  <c r="G15" i="1"/>
  <c r="E15" i="1"/>
  <c r="D15" i="1"/>
  <c r="N13" i="1"/>
  <c r="O13" i="1" s="1"/>
  <c r="N12" i="1"/>
  <c r="N11" i="1"/>
  <c r="O11" i="1" s="1"/>
  <c r="N10" i="1"/>
  <c r="O10" i="1" s="1"/>
  <c r="N9" i="1"/>
  <c r="O9" i="1" s="1"/>
  <c r="N8" i="1"/>
  <c r="O8" i="1" s="1"/>
  <c r="N7" i="1"/>
  <c r="N6" i="1"/>
  <c r="O6" i="1" s="1"/>
  <c r="N5" i="1"/>
  <c r="H15" i="1"/>
  <c r="O5" i="1" l="1"/>
  <c r="O15" i="1" s="1"/>
</calcChain>
</file>

<file path=xl/sharedStrings.xml><?xml version="1.0" encoding="utf-8"?>
<sst xmlns="http://schemas.openxmlformats.org/spreadsheetml/2006/main" count="175" uniqueCount="83">
  <si>
    <t xml:space="preserve"> Обязательная часть</t>
  </si>
  <si>
    <t>Предметные области</t>
  </si>
  <si>
    <t>Учебные предметы</t>
  </si>
  <si>
    <t>Количество     часов в неделю</t>
  </si>
  <si>
    <t>Всего по ступени</t>
  </si>
  <si>
    <t>С учетом деления на группы</t>
  </si>
  <si>
    <t>1 класс</t>
  </si>
  <si>
    <t>2 класс</t>
  </si>
  <si>
    <t>3 класс</t>
  </si>
  <si>
    <t>4 класс</t>
  </si>
  <si>
    <t xml:space="preserve">А  </t>
  </si>
  <si>
    <t xml:space="preserve">Б   </t>
  </si>
  <si>
    <t>Г</t>
  </si>
  <si>
    <t>Русский язык</t>
  </si>
  <si>
    <t>Иностранный язык</t>
  </si>
  <si>
    <t xml:space="preserve"> </t>
  </si>
  <si>
    <t>Математика</t>
  </si>
  <si>
    <t>Естество-знание</t>
  </si>
  <si>
    <t>Окружающий мир</t>
  </si>
  <si>
    <t>Искусство</t>
  </si>
  <si>
    <t xml:space="preserve">Музыка </t>
  </si>
  <si>
    <t>Изобразительное искусство</t>
  </si>
  <si>
    <t>Технология</t>
  </si>
  <si>
    <t>Физическая культура</t>
  </si>
  <si>
    <t xml:space="preserve">  Основы религиозных культур и светской этики</t>
  </si>
  <si>
    <t>Основы светской этики</t>
  </si>
  <si>
    <t>ИТОГО</t>
  </si>
  <si>
    <t xml:space="preserve">Информатика </t>
  </si>
  <si>
    <t>Математика и информатика</t>
  </si>
  <si>
    <t>Решение практических задач по математике</t>
  </si>
  <si>
    <t>Английский язык (ОШК)</t>
  </si>
  <si>
    <t>Предельно допустимая аудиторная учебная нагрузка</t>
  </si>
  <si>
    <t>Итого суммарное кол-во часов</t>
  </si>
  <si>
    <t>В</t>
  </si>
  <si>
    <t>Литературное чтение</t>
  </si>
  <si>
    <t>Внеурочная деятельность по направлениям развития личности</t>
  </si>
  <si>
    <t>Формы реализации</t>
  </si>
  <si>
    <t xml:space="preserve">А </t>
  </si>
  <si>
    <t>Итого</t>
  </si>
  <si>
    <t>А</t>
  </si>
  <si>
    <t>Б</t>
  </si>
  <si>
    <t xml:space="preserve"> Кружок</t>
  </si>
  <si>
    <t>Ритмика</t>
  </si>
  <si>
    <t>Социальное</t>
  </si>
  <si>
    <t>Клуб</t>
  </si>
  <si>
    <t>«Мы и окружающий мир»</t>
  </si>
  <si>
    <t>Общеинтеллектуальное</t>
  </si>
  <si>
    <t>Научный клуб  «Начало»</t>
  </si>
  <si>
    <t>«Юным умникам и умницам»</t>
  </si>
  <si>
    <t>Кружок</t>
  </si>
  <si>
    <t>"Веселая грамматика"</t>
  </si>
  <si>
    <t>Духовно-нравственное</t>
  </si>
  <si>
    <t>"Музей в твоем классе"</t>
  </si>
  <si>
    <t xml:space="preserve">А      </t>
  </si>
  <si>
    <t xml:space="preserve">Б     </t>
  </si>
  <si>
    <t>Часть, формируемая участниками образовательных отношений</t>
  </si>
  <si>
    <t>" Я -исследователь"</t>
  </si>
  <si>
    <t>Английский  язык для детей</t>
  </si>
  <si>
    <t xml:space="preserve"> 1/2</t>
  </si>
  <si>
    <t xml:space="preserve">Г  </t>
  </si>
  <si>
    <t>"Я-исследователь"</t>
  </si>
  <si>
    <t>"Город мастеров"</t>
  </si>
  <si>
    <t>Обществознание и естествознане</t>
  </si>
  <si>
    <t>Всего по ступени/ с делением на группы</t>
  </si>
  <si>
    <t>Иностранные языки</t>
  </si>
  <si>
    <t>"Путешествие в компьютерную долину. Перезагрузка"</t>
  </si>
  <si>
    <t>физкультурно-оздоровительное</t>
  </si>
  <si>
    <t>Общекультурное</t>
  </si>
  <si>
    <t>Японский язык для детей</t>
  </si>
  <si>
    <t xml:space="preserve"> 4/7</t>
  </si>
  <si>
    <t xml:space="preserve"> 2/4</t>
  </si>
  <si>
    <t>2</t>
  </si>
  <si>
    <t xml:space="preserve"> Учебный план  МБОУ г. Иркутска СОШ № 26 для 1-4 классов   на 2019-2020 учебный год  </t>
  </si>
  <si>
    <t>Приложение в учебному плану  начального общего образования (1-4-е классы) МБОУ города ИркутскаСОШ № 26 на 2019-2020 учебный год</t>
  </si>
  <si>
    <t>Геометрия вокруг нас</t>
  </si>
  <si>
    <t>Развитие математических способностей</t>
  </si>
  <si>
    <t xml:space="preserve"> 7/11</t>
  </si>
  <si>
    <t>3/6</t>
  </si>
  <si>
    <t xml:space="preserve"> 7/14</t>
  </si>
  <si>
    <t>17/20</t>
  </si>
  <si>
    <t>17/19</t>
  </si>
  <si>
    <t>20/25</t>
  </si>
  <si>
    <t>71/83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</si>
</sst>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2"/>
      <name val="Calibri"/>
      <family val="2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Calibri"/>
      <family val="2"/>
      <charset val="204"/>
    </font>
    <font>
      <sz val="10"/>
      <name val="Calibri"/>
      <family val="2"/>
      <charset val="204"/>
    </font>
    <font>
      <sz val="12"/>
      <color theme="1"/>
      <name val="Calibri"/>
      <family val="2"/>
      <scheme val="minor"/>
    </font>
    <font>
      <b/>
      <sz val="9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theme="1"/>
      <name val="Calibri"/>
      <family val="2"/>
      <scheme val="minor"/>
    </font>
    <font>
      <b/>
      <i/>
      <sz val="9"/>
      <color indexed="8"/>
      <name val="Times New Roman"/>
      <family val="1"/>
      <charset val="204"/>
    </font>
    <font>
      <sz val="9"/>
      <color indexed="8"/>
      <name val="Calibri"/>
      <family val="2"/>
      <charset val="204"/>
    </font>
    <font>
      <sz val="8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C00000"/>
      <name val="Times New Roman"/>
      <family val="1"/>
      <charset val="204"/>
    </font>
    <font>
      <sz val="12"/>
      <color rgb="FFC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44"/>
        <bgColor indexed="2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27"/>
        <bgColor indexed="41"/>
      </patternFill>
    </fill>
    <fill>
      <patternFill patternType="solid">
        <fgColor theme="0"/>
        <bgColor indexed="41"/>
      </patternFill>
    </fill>
    <fill>
      <patternFill patternType="solid">
        <fgColor theme="0"/>
        <bgColor indexed="34"/>
      </patternFill>
    </fill>
    <fill>
      <patternFill patternType="solid">
        <fgColor indexed="9"/>
        <bgColor indexed="3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41"/>
      </patternFill>
    </fill>
    <fill>
      <patternFill patternType="solid">
        <fgColor theme="0"/>
        <bgColor indexed="44"/>
      </patternFill>
    </fill>
    <fill>
      <patternFill patternType="solid">
        <fgColor theme="0"/>
        <bgColor indexed="24"/>
      </patternFill>
    </fill>
    <fill>
      <patternFill patternType="solid">
        <fgColor theme="8" tint="0.39997558519241921"/>
        <bgColor indexed="44"/>
      </patternFill>
    </fill>
  </fills>
  <borders count="8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6">
    <xf numFmtId="0" fontId="0" fillId="0" borderId="0" xfId="0"/>
    <xf numFmtId="0" fontId="1" fillId="0" borderId="1" xfId="0" applyFont="1" applyBorder="1" applyAlignment="1"/>
    <xf numFmtId="0" fontId="5" fillId="5" borderId="4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4" fillId="6" borderId="23" xfId="0" applyFont="1" applyFill="1" applyBorder="1" applyAlignment="1">
      <alignment horizontal="center" vertical="center" wrapText="1"/>
    </xf>
    <xf numFmtId="0" fontId="4" fillId="6" borderId="24" xfId="0" applyFont="1" applyFill="1" applyBorder="1" applyAlignment="1">
      <alignment horizontal="center" vertical="center" wrapText="1"/>
    </xf>
    <xf numFmtId="0" fontId="4" fillId="6" borderId="25" xfId="0" applyFont="1" applyFill="1" applyBorder="1" applyAlignment="1">
      <alignment horizontal="center" vertical="center" wrapText="1"/>
    </xf>
    <xf numFmtId="0" fontId="5" fillId="5" borderId="18" xfId="0" applyFont="1" applyFill="1" applyBorder="1" applyAlignment="1">
      <alignment horizontal="center" vertical="center" wrapText="1"/>
    </xf>
    <xf numFmtId="0" fontId="5" fillId="5" borderId="20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6" borderId="27" xfId="0" applyFont="1" applyFill="1" applyBorder="1" applyAlignment="1">
      <alignment horizontal="center" vertical="center" wrapText="1"/>
    </xf>
    <xf numFmtId="0" fontId="4" fillId="6" borderId="29" xfId="0" applyFont="1" applyFill="1" applyBorder="1" applyAlignment="1">
      <alignment horizontal="center" vertical="center" wrapText="1"/>
    </xf>
    <xf numFmtId="0" fontId="4" fillId="6" borderId="30" xfId="0" applyFont="1" applyFill="1" applyBorder="1" applyAlignment="1">
      <alignment horizontal="center" vertical="center" wrapText="1"/>
    </xf>
    <xf numFmtId="0" fontId="5" fillId="5" borderId="26" xfId="0" applyFont="1" applyFill="1" applyBorder="1" applyAlignment="1">
      <alignment horizontal="center" vertical="center" wrapText="1"/>
    </xf>
    <xf numFmtId="0" fontId="5" fillId="5" borderId="28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6" borderId="33" xfId="0" applyFont="1" applyFill="1" applyBorder="1" applyAlignment="1">
      <alignment horizontal="center" vertical="center" wrapText="1"/>
    </xf>
    <xf numFmtId="0" fontId="4" fillId="6" borderId="34" xfId="0" applyFont="1" applyFill="1" applyBorder="1" applyAlignment="1">
      <alignment horizontal="center" vertical="center" wrapText="1"/>
    </xf>
    <xf numFmtId="0" fontId="4" fillId="6" borderId="36" xfId="0" applyFont="1" applyFill="1" applyBorder="1" applyAlignment="1">
      <alignment horizontal="center" vertical="center" wrapText="1"/>
    </xf>
    <xf numFmtId="0" fontId="4" fillId="6" borderId="37" xfId="0" applyFont="1" applyFill="1" applyBorder="1" applyAlignment="1">
      <alignment horizontal="center" vertical="center" wrapText="1"/>
    </xf>
    <xf numFmtId="0" fontId="5" fillId="5" borderId="33" xfId="0" applyFont="1" applyFill="1" applyBorder="1" applyAlignment="1">
      <alignment horizontal="center" vertical="center" wrapText="1"/>
    </xf>
    <xf numFmtId="0" fontId="5" fillId="5" borderId="35" xfId="0" applyFont="1" applyFill="1" applyBorder="1" applyAlignment="1">
      <alignment horizontal="center" vertical="center" wrapText="1"/>
    </xf>
    <xf numFmtId="0" fontId="5" fillId="2" borderId="38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5" fillId="5" borderId="4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6" borderId="39" xfId="0" applyFont="1" applyFill="1" applyBorder="1" applyAlignment="1">
      <alignment horizontal="center" vertical="center" wrapText="1"/>
    </xf>
    <xf numFmtId="0" fontId="4" fillId="6" borderId="40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wrapText="1"/>
    </xf>
    <xf numFmtId="0" fontId="5" fillId="5" borderId="43" xfId="0" applyFont="1" applyFill="1" applyBorder="1" applyAlignment="1">
      <alignment horizontal="center" vertical="center" wrapText="1"/>
    </xf>
    <xf numFmtId="0" fontId="5" fillId="5" borderId="44" xfId="0" applyFont="1" applyFill="1" applyBorder="1" applyAlignment="1">
      <alignment horizontal="center" vertical="center" wrapText="1"/>
    </xf>
    <xf numFmtId="0" fontId="5" fillId="5" borderId="45" xfId="0" applyFont="1" applyFill="1" applyBorder="1" applyAlignment="1">
      <alignment horizontal="center" vertical="center" wrapText="1"/>
    </xf>
    <xf numFmtId="0" fontId="5" fillId="6" borderId="47" xfId="0" applyFont="1" applyFill="1" applyBorder="1" applyAlignment="1">
      <alignment horizontal="center" vertical="center" wrapText="1"/>
    </xf>
    <xf numFmtId="0" fontId="5" fillId="6" borderId="44" xfId="0" applyFont="1" applyFill="1" applyBorder="1" applyAlignment="1">
      <alignment horizontal="center" vertical="center" wrapText="1"/>
    </xf>
    <xf numFmtId="0" fontId="5" fillId="6" borderId="48" xfId="0" applyFont="1" applyFill="1" applyBorder="1" applyAlignment="1">
      <alignment horizontal="center" vertical="center" wrapText="1"/>
    </xf>
    <xf numFmtId="0" fontId="5" fillId="6" borderId="5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wrapText="1"/>
    </xf>
    <xf numFmtId="0" fontId="2" fillId="0" borderId="53" xfId="0" applyFont="1" applyFill="1" applyBorder="1" applyAlignment="1">
      <alignment horizontal="center" wrapText="1"/>
    </xf>
    <xf numFmtId="0" fontId="7" fillId="0" borderId="5" xfId="0" applyFont="1" applyBorder="1" applyAlignment="1">
      <alignment horizontal="left" vertical="top" wrapText="1"/>
    </xf>
    <xf numFmtId="0" fontId="8" fillId="0" borderId="26" xfId="0" applyFont="1" applyBorder="1" applyAlignment="1">
      <alignment horizontal="left" vertical="top" wrapText="1"/>
    </xf>
    <xf numFmtId="0" fontId="6" fillId="0" borderId="27" xfId="0" applyFont="1" applyFill="1" applyBorder="1" applyAlignment="1">
      <alignment horizontal="center" vertical="center" wrapText="1"/>
    </xf>
    <xf numFmtId="0" fontId="6" fillId="6" borderId="27" xfId="0" applyFont="1" applyFill="1" applyBorder="1" applyAlignment="1">
      <alignment horizontal="center" vertical="center" wrapText="1"/>
    </xf>
    <xf numFmtId="0" fontId="2" fillId="6" borderId="27" xfId="0" applyFont="1" applyFill="1" applyBorder="1" applyAlignment="1">
      <alignment horizontal="center" vertical="center" wrapText="1"/>
    </xf>
    <xf numFmtId="0" fontId="9" fillId="0" borderId="57" xfId="0" applyFont="1" applyBorder="1" applyAlignment="1"/>
    <xf numFmtId="0" fontId="4" fillId="0" borderId="58" xfId="0" applyFont="1" applyFill="1" applyBorder="1" applyAlignment="1">
      <alignment horizontal="center" vertical="center" wrapText="1"/>
    </xf>
    <xf numFmtId="0" fontId="6" fillId="0" borderId="58" xfId="0" applyFont="1" applyFill="1" applyBorder="1" applyAlignment="1">
      <alignment horizontal="center" vertical="center" wrapText="1"/>
    </xf>
    <xf numFmtId="0" fontId="5" fillId="9" borderId="61" xfId="0" applyFont="1" applyFill="1" applyBorder="1" applyAlignment="1">
      <alignment horizontal="center" vertical="center" wrapText="1"/>
    </xf>
    <xf numFmtId="0" fontId="5" fillId="9" borderId="49" xfId="0" applyFont="1" applyFill="1" applyBorder="1" applyAlignment="1">
      <alignment horizontal="center" vertical="center" wrapText="1"/>
    </xf>
    <xf numFmtId="0" fontId="5" fillId="9" borderId="51" xfId="0" applyFont="1" applyFill="1" applyBorder="1" applyAlignment="1">
      <alignment horizontal="center" vertical="center" wrapText="1"/>
    </xf>
    <xf numFmtId="0" fontId="5" fillId="9" borderId="21" xfId="0" applyFont="1" applyFill="1" applyBorder="1" applyAlignment="1">
      <alignment horizontal="center" vertical="center" wrapText="1"/>
    </xf>
    <xf numFmtId="0" fontId="5" fillId="9" borderId="50" xfId="0" applyFont="1" applyFill="1" applyBorder="1" applyAlignment="1">
      <alignment horizontal="center" vertical="center" wrapText="1"/>
    </xf>
    <xf numFmtId="0" fontId="5" fillId="11" borderId="43" xfId="0" applyNumberFormat="1" applyFont="1" applyFill="1" applyBorder="1" applyAlignment="1">
      <alignment horizontal="center" vertical="center" wrapText="1"/>
    </xf>
    <xf numFmtId="0" fontId="5" fillId="11" borderId="44" xfId="0" applyNumberFormat="1" applyFont="1" applyFill="1" applyBorder="1" applyAlignment="1">
      <alignment horizontal="center" vertical="center" wrapText="1"/>
    </xf>
    <xf numFmtId="0" fontId="5" fillId="11" borderId="48" xfId="0" applyNumberFormat="1" applyFont="1" applyFill="1" applyBorder="1" applyAlignment="1">
      <alignment horizontal="center" vertical="center" wrapText="1"/>
    </xf>
    <xf numFmtId="0" fontId="5" fillId="11" borderId="13" xfId="0" applyNumberFormat="1" applyFont="1" applyFill="1" applyBorder="1" applyAlignment="1">
      <alignment horizontal="center" vertical="center" wrapText="1"/>
    </xf>
    <xf numFmtId="0" fontId="5" fillId="11" borderId="47" xfId="0" applyNumberFormat="1" applyFont="1" applyFill="1" applyBorder="1" applyAlignment="1">
      <alignment horizontal="center" vertical="center" wrapText="1"/>
    </xf>
    <xf numFmtId="0" fontId="5" fillId="12" borderId="47" xfId="0" applyFont="1" applyFill="1" applyBorder="1" applyAlignment="1">
      <alignment horizontal="center" vertical="center" wrapText="1"/>
    </xf>
    <xf numFmtId="0" fontId="5" fillId="12" borderId="44" xfId="0" applyFont="1" applyFill="1" applyBorder="1" applyAlignment="1">
      <alignment horizontal="center" vertical="center" wrapText="1"/>
    </xf>
    <xf numFmtId="0" fontId="5" fillId="12" borderId="48" xfId="0" applyFont="1" applyFill="1" applyBorder="1" applyAlignment="1">
      <alignment horizontal="center" vertical="center" wrapText="1"/>
    </xf>
    <xf numFmtId="0" fontId="5" fillId="12" borderId="4" xfId="0" applyFont="1" applyFill="1" applyBorder="1" applyAlignment="1">
      <alignment horizontal="center" vertical="center" wrapText="1"/>
    </xf>
    <xf numFmtId="0" fontId="5" fillId="12" borderId="38" xfId="0" applyFont="1" applyFill="1" applyBorder="1" applyAlignment="1">
      <alignment horizontal="center" vertical="center" wrapText="1"/>
    </xf>
    <xf numFmtId="0" fontId="5" fillId="12" borderId="15" xfId="0" applyFont="1" applyFill="1" applyBorder="1" applyAlignment="1">
      <alignment horizontal="center" vertical="center" wrapText="1"/>
    </xf>
    <xf numFmtId="0" fontId="5" fillId="11" borderId="62" xfId="0" applyNumberFormat="1" applyFont="1" applyFill="1" applyBorder="1" applyAlignment="1">
      <alignment horizontal="center" vertical="center" wrapText="1"/>
    </xf>
    <xf numFmtId="0" fontId="5" fillId="11" borderId="63" xfId="0" applyNumberFormat="1" applyFont="1" applyFill="1" applyBorder="1" applyAlignment="1">
      <alignment horizontal="center" vertical="center" wrapText="1"/>
    </xf>
    <xf numFmtId="0" fontId="5" fillId="11" borderId="64" xfId="0" applyNumberFormat="1" applyFont="1" applyFill="1" applyBorder="1" applyAlignment="1">
      <alignment horizontal="center" vertical="center" wrapText="1"/>
    </xf>
    <xf numFmtId="0" fontId="5" fillId="11" borderId="53" xfId="0" applyNumberFormat="1" applyFont="1" applyFill="1" applyBorder="1" applyAlignment="1">
      <alignment horizontal="center" vertical="center" wrapText="1"/>
    </xf>
    <xf numFmtId="0" fontId="5" fillId="11" borderId="65" xfId="0" applyNumberFormat="1" applyFont="1" applyFill="1" applyBorder="1" applyAlignment="1">
      <alignment horizontal="center" vertical="center" wrapText="1"/>
    </xf>
    <xf numFmtId="0" fontId="5" fillId="12" borderId="65" xfId="0" applyFont="1" applyFill="1" applyBorder="1" applyAlignment="1">
      <alignment horizontal="center" vertical="center" wrapText="1"/>
    </xf>
    <xf numFmtId="0" fontId="5" fillId="12" borderId="63" xfId="0" applyFont="1" applyFill="1" applyBorder="1" applyAlignment="1">
      <alignment horizontal="center" vertical="center" wrapText="1"/>
    </xf>
    <xf numFmtId="0" fontId="5" fillId="12" borderId="64" xfId="0" applyFont="1" applyFill="1" applyBorder="1" applyAlignment="1">
      <alignment horizontal="center" vertical="center" wrapText="1"/>
    </xf>
    <xf numFmtId="0" fontId="5" fillId="12" borderId="6" xfId="0" applyFont="1" applyFill="1" applyBorder="1" applyAlignment="1">
      <alignment horizontal="center" vertical="center" wrapText="1"/>
    </xf>
    <xf numFmtId="0" fontId="5" fillId="13" borderId="52" xfId="0" applyNumberFormat="1" applyFont="1" applyFill="1" applyBorder="1" applyAlignment="1">
      <alignment horizontal="center" vertical="center"/>
    </xf>
    <xf numFmtId="0" fontId="5" fillId="2" borderId="53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12" fillId="0" borderId="39" xfId="0" applyFont="1" applyFill="1" applyBorder="1" applyAlignment="1">
      <alignment horizontal="center" vertical="center" wrapText="1"/>
    </xf>
    <xf numFmtId="0" fontId="12" fillId="0" borderId="40" xfId="0" applyFont="1" applyFill="1" applyBorder="1" applyAlignment="1">
      <alignment horizontal="center" vertical="center" wrapText="1"/>
    </xf>
    <xf numFmtId="0" fontId="12" fillId="0" borderId="41" xfId="0" applyFont="1" applyFill="1" applyBorder="1" applyAlignment="1">
      <alignment horizontal="center" vertical="center" wrapText="1"/>
    </xf>
    <xf numFmtId="0" fontId="13" fillId="0" borderId="58" xfId="0" applyFont="1" applyFill="1" applyBorder="1" applyAlignment="1">
      <alignment horizontal="center" vertical="top" wrapText="1"/>
    </xf>
    <xf numFmtId="0" fontId="13" fillId="0" borderId="59" xfId="0" applyFont="1" applyFill="1" applyBorder="1" applyAlignment="1">
      <alignment horizontal="center" vertical="top" wrapText="1"/>
    </xf>
    <xf numFmtId="0" fontId="13" fillId="0" borderId="57" xfId="0" applyFont="1" applyFill="1" applyBorder="1" applyAlignment="1">
      <alignment horizontal="center" vertical="top" wrapText="1"/>
    </xf>
    <xf numFmtId="0" fontId="14" fillId="0" borderId="57" xfId="0" applyFont="1" applyFill="1" applyBorder="1" applyAlignment="1">
      <alignment horizontal="center" vertical="top" wrapText="1"/>
    </xf>
    <xf numFmtId="0" fontId="12" fillId="0" borderId="16" xfId="0" applyFont="1" applyFill="1" applyBorder="1" applyAlignment="1">
      <alignment horizontal="center" vertical="center" wrapText="1"/>
    </xf>
    <xf numFmtId="0" fontId="16" fillId="0" borderId="57" xfId="0" applyFont="1" applyFill="1" applyBorder="1" applyAlignment="1">
      <alignment horizontal="center" vertical="top" wrapText="1"/>
    </xf>
    <xf numFmtId="0" fontId="16" fillId="0" borderId="58" xfId="0" applyFont="1" applyFill="1" applyBorder="1" applyAlignment="1">
      <alignment horizontal="center" vertical="top" wrapText="1"/>
    </xf>
    <xf numFmtId="0" fontId="18" fillId="0" borderId="13" xfId="0" applyFont="1" applyBorder="1" applyAlignment="1">
      <alignment vertical="top" wrapText="1"/>
    </xf>
    <xf numFmtId="0" fontId="17" fillId="0" borderId="5" xfId="0" applyFont="1" applyBorder="1" applyAlignment="1">
      <alignment vertical="top" wrapText="1"/>
    </xf>
    <xf numFmtId="0" fontId="17" fillId="0" borderId="67" xfId="0" applyFont="1" applyBorder="1" applyAlignment="1">
      <alignment vertical="top" wrapText="1"/>
    </xf>
    <xf numFmtId="0" fontId="20" fillId="0" borderId="13" xfId="0" applyFont="1" applyBorder="1" applyAlignment="1">
      <alignment vertical="top" wrapText="1"/>
    </xf>
    <xf numFmtId="0" fontId="19" fillId="0" borderId="13" xfId="0" applyFont="1" applyBorder="1"/>
    <xf numFmtId="0" fontId="21" fillId="0" borderId="13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8" fillId="0" borderId="54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22" fillId="0" borderId="4" xfId="0" applyFont="1" applyBorder="1" applyAlignment="1">
      <alignment vertical="top" wrapText="1"/>
    </xf>
    <xf numFmtId="0" fontId="22" fillId="0" borderId="5" xfId="0" applyFont="1" applyBorder="1" applyAlignment="1">
      <alignment vertical="top" wrapText="1"/>
    </xf>
    <xf numFmtId="0" fontId="7" fillId="0" borderId="54" xfId="0" applyFont="1" applyFill="1" applyBorder="1" applyAlignment="1">
      <alignment horizontal="center" vertical="center" wrapText="1"/>
    </xf>
    <xf numFmtId="0" fontId="22" fillId="0" borderId="4" xfId="0" applyFont="1" applyBorder="1" applyAlignment="1">
      <alignment vertical="top" wrapText="1"/>
    </xf>
    <xf numFmtId="0" fontId="23" fillId="0" borderId="15" xfId="0" applyFont="1" applyBorder="1" applyAlignment="1">
      <alignment horizontal="center"/>
    </xf>
    <xf numFmtId="0" fontId="1" fillId="0" borderId="0" xfId="0" applyFont="1" applyBorder="1" applyAlignment="1"/>
    <xf numFmtId="0" fontId="6" fillId="5" borderId="1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13" fillId="0" borderId="57" xfId="0" applyFont="1" applyFill="1" applyBorder="1" applyAlignment="1">
      <alignment horizontal="center" vertical="center" wrapText="1"/>
    </xf>
    <xf numFmtId="0" fontId="13" fillId="0" borderId="58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vertical="top" wrapText="1"/>
    </xf>
    <xf numFmtId="0" fontId="13" fillId="0" borderId="5" xfId="0" applyFont="1" applyBorder="1" applyAlignment="1">
      <alignment vertical="top" wrapText="1"/>
    </xf>
    <xf numFmtId="0" fontId="23" fillId="0" borderId="65" xfId="0" applyFont="1" applyFill="1" applyBorder="1" applyAlignment="1">
      <alignment horizontal="center" vertical="center" wrapText="1"/>
    </xf>
    <xf numFmtId="0" fontId="8" fillId="0" borderId="63" xfId="0" applyFont="1" applyFill="1" applyBorder="1" applyAlignment="1">
      <alignment horizontal="center" vertical="center" wrapText="1"/>
    </xf>
    <xf numFmtId="0" fontId="8" fillId="0" borderId="62" xfId="0" applyFont="1" applyFill="1" applyBorder="1" applyAlignment="1">
      <alignment horizontal="center" vertical="center" wrapText="1"/>
    </xf>
    <xf numFmtId="0" fontId="8" fillId="0" borderId="64" xfId="0" applyFont="1" applyFill="1" applyBorder="1" applyAlignment="1">
      <alignment horizontal="center" vertical="center" wrapText="1"/>
    </xf>
    <xf numFmtId="0" fontId="11" fillId="0" borderId="0" xfId="0" applyFont="1"/>
    <xf numFmtId="0" fontId="5" fillId="5" borderId="48" xfId="0" applyFont="1" applyFill="1" applyBorder="1" applyAlignment="1">
      <alignment horizontal="center" vertical="center" wrapText="1"/>
    </xf>
    <xf numFmtId="0" fontId="4" fillId="0" borderId="6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18" fillId="0" borderId="54" xfId="0" applyFont="1" applyBorder="1" applyAlignment="1">
      <alignment vertical="top" wrapText="1"/>
    </xf>
    <xf numFmtId="0" fontId="5" fillId="5" borderId="5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center" vertical="center" wrapText="1"/>
    </xf>
    <xf numFmtId="0" fontId="5" fillId="9" borderId="0" xfId="0" applyFont="1" applyFill="1" applyBorder="1" applyAlignment="1">
      <alignment horizontal="center" vertical="center" wrapText="1"/>
    </xf>
    <xf numFmtId="0" fontId="5" fillId="11" borderId="5" xfId="0" applyNumberFormat="1" applyFont="1" applyFill="1" applyBorder="1" applyAlignment="1">
      <alignment horizontal="center" vertical="center" wrapText="1"/>
    </xf>
    <xf numFmtId="0" fontId="5" fillId="11" borderId="1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textRotation="90" wrapText="1"/>
    </xf>
    <xf numFmtId="0" fontId="18" fillId="0" borderId="53" xfId="0" applyFont="1" applyBorder="1" applyAlignment="1">
      <alignment vertical="top" wrapText="1"/>
    </xf>
    <xf numFmtId="16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6" borderId="24" xfId="0" applyFont="1" applyFill="1" applyBorder="1" applyAlignment="1">
      <alignment horizontal="center" vertical="center" wrapText="1"/>
    </xf>
    <xf numFmtId="0" fontId="2" fillId="5" borderId="29" xfId="0" applyFont="1" applyFill="1" applyBorder="1" applyAlignment="1">
      <alignment horizontal="center" vertical="center" wrapText="1"/>
    </xf>
    <xf numFmtId="0" fontId="6" fillId="6" borderId="30" xfId="0" applyFont="1" applyFill="1" applyBorder="1" applyAlignment="1">
      <alignment horizontal="center" vertical="center" wrapText="1"/>
    </xf>
    <xf numFmtId="0" fontId="5" fillId="6" borderId="43" xfId="0" applyFont="1" applyFill="1" applyBorder="1" applyAlignment="1">
      <alignment horizontal="center" vertical="center" wrapText="1"/>
    </xf>
    <xf numFmtId="0" fontId="5" fillId="6" borderId="62" xfId="0" applyFont="1" applyFill="1" applyBorder="1" applyAlignment="1">
      <alignment horizontal="center" vertical="center" wrapText="1"/>
    </xf>
    <xf numFmtId="0" fontId="5" fillId="6" borderId="65" xfId="0" applyFont="1" applyFill="1" applyBorder="1" applyAlignment="1">
      <alignment horizontal="center" vertical="center" wrapText="1"/>
    </xf>
    <xf numFmtId="0" fontId="5" fillId="6" borderId="63" xfId="0" applyFont="1" applyFill="1" applyBorder="1" applyAlignment="1">
      <alignment horizontal="center" vertical="center" wrapText="1"/>
    </xf>
    <xf numFmtId="0" fontId="5" fillId="6" borderId="73" xfId="0" applyFont="1" applyFill="1" applyBorder="1" applyAlignment="1">
      <alignment horizontal="center" vertical="center" wrapText="1"/>
    </xf>
    <xf numFmtId="0" fontId="4" fillId="6" borderId="44" xfId="0" applyFont="1" applyFill="1" applyBorder="1" applyAlignment="1">
      <alignment horizontal="center" vertical="center" wrapText="1"/>
    </xf>
    <xf numFmtId="0" fontId="4" fillId="6" borderId="45" xfId="0" applyFont="1" applyFill="1" applyBorder="1" applyAlignment="1">
      <alignment horizontal="center" vertical="center" wrapText="1"/>
    </xf>
    <xf numFmtId="0" fontId="6" fillId="6" borderId="37" xfId="0" applyFont="1" applyFill="1" applyBorder="1" applyAlignment="1">
      <alignment horizontal="center" vertical="center" wrapText="1"/>
    </xf>
    <xf numFmtId="0" fontId="6" fillId="6" borderId="34" xfId="0" applyFont="1" applyFill="1" applyBorder="1" applyAlignment="1">
      <alignment horizontal="center" vertical="center" wrapText="1"/>
    </xf>
    <xf numFmtId="0" fontId="5" fillId="6" borderId="46" xfId="0" applyFont="1" applyFill="1" applyBorder="1" applyAlignment="1">
      <alignment horizontal="center" vertical="center" wrapText="1"/>
    </xf>
    <xf numFmtId="0" fontId="5" fillId="6" borderId="40" xfId="0" applyFont="1" applyFill="1" applyBorder="1" applyAlignment="1">
      <alignment horizontal="center" vertical="center" wrapText="1"/>
    </xf>
    <xf numFmtId="0" fontId="5" fillId="6" borderId="41" xfId="0" applyFont="1" applyFill="1" applyBorder="1" applyAlignment="1">
      <alignment horizontal="center" vertical="center" wrapText="1"/>
    </xf>
    <xf numFmtId="0" fontId="5" fillId="12" borderId="45" xfId="0" applyFont="1" applyFill="1" applyBorder="1" applyAlignment="1">
      <alignment horizontal="center" vertical="center" wrapText="1"/>
    </xf>
    <xf numFmtId="0" fontId="5" fillId="12" borderId="73" xfId="0" applyFont="1" applyFill="1" applyBorder="1" applyAlignment="1">
      <alignment horizontal="center" vertical="center" wrapText="1"/>
    </xf>
    <xf numFmtId="0" fontId="5" fillId="10" borderId="39" xfId="0" applyFont="1" applyFill="1" applyBorder="1" applyAlignment="1">
      <alignment horizontal="left" vertical="center" wrapText="1"/>
    </xf>
    <xf numFmtId="0" fontId="5" fillId="12" borderId="62" xfId="0" applyFont="1" applyFill="1" applyBorder="1" applyAlignment="1">
      <alignment horizontal="right" vertical="center" wrapText="1"/>
    </xf>
    <xf numFmtId="0" fontId="5" fillId="12" borderId="43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wrapText="1"/>
    </xf>
    <xf numFmtId="0" fontId="3" fillId="7" borderId="12" xfId="0" applyFont="1" applyFill="1" applyBorder="1" applyAlignment="1">
      <alignment horizontal="center" wrapText="1"/>
    </xf>
    <xf numFmtId="0" fontId="3" fillId="8" borderId="12" xfId="0" applyFont="1" applyFill="1" applyBorder="1" applyAlignment="1">
      <alignment horizontal="center" wrapText="1"/>
    </xf>
    <xf numFmtId="0" fontId="6" fillId="6" borderId="29" xfId="0" applyFont="1" applyFill="1" applyBorder="1" applyAlignment="1">
      <alignment horizontal="center" vertical="center" wrapText="1"/>
    </xf>
    <xf numFmtId="0" fontId="2" fillId="0" borderId="74" xfId="0" applyFont="1" applyFill="1" applyBorder="1" applyAlignment="1">
      <alignment horizontal="left" vertical="center" wrapText="1"/>
    </xf>
    <xf numFmtId="0" fontId="2" fillId="7" borderId="53" xfId="0" applyFont="1" applyFill="1" applyBorder="1" applyAlignment="1">
      <alignment horizontal="left" wrapText="1"/>
    </xf>
    <xf numFmtId="0" fontId="4" fillId="0" borderId="71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6" borderId="23" xfId="0" applyFont="1" applyFill="1" applyBorder="1" applyAlignment="1">
      <alignment horizontal="center" vertical="center" wrapText="1"/>
    </xf>
    <xf numFmtId="0" fontId="5" fillId="5" borderId="47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wrapText="1"/>
    </xf>
    <xf numFmtId="0" fontId="7" fillId="0" borderId="5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2" fillId="0" borderId="15" xfId="0" applyFont="1" applyFill="1" applyBorder="1" applyAlignment="1">
      <alignment horizontal="center" vertical="center" wrapText="1"/>
    </xf>
    <xf numFmtId="0" fontId="6" fillId="6" borderId="43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4" borderId="45" xfId="0" applyFont="1" applyFill="1" applyBorder="1" applyAlignment="1">
      <alignment horizontal="center" vertical="center" wrapText="1"/>
    </xf>
    <xf numFmtId="0" fontId="4" fillId="6" borderId="75" xfId="0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horizontal="center" vertical="center" wrapText="1"/>
    </xf>
    <xf numFmtId="0" fontId="6" fillId="5" borderId="31" xfId="0" applyFont="1" applyFill="1" applyBorder="1" applyAlignment="1">
      <alignment horizontal="center" vertical="center" wrapText="1"/>
    </xf>
    <xf numFmtId="0" fontId="5" fillId="5" borderId="61" xfId="0" applyFont="1" applyFill="1" applyBorder="1" applyAlignment="1">
      <alignment horizontal="center" vertical="center" wrapText="1"/>
    </xf>
    <xf numFmtId="0" fontId="5" fillId="5" borderId="51" xfId="0" applyFont="1" applyFill="1" applyBorder="1" applyAlignment="1">
      <alignment horizontal="center" vertical="center" wrapText="1"/>
    </xf>
    <xf numFmtId="0" fontId="5" fillId="5" borderId="57" xfId="0" applyFont="1" applyFill="1" applyBorder="1" applyAlignment="1">
      <alignment horizontal="center" vertical="center" wrapText="1"/>
    </xf>
    <xf numFmtId="0" fontId="5" fillId="5" borderId="59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6" fillId="5" borderId="14" xfId="0" applyFont="1" applyFill="1" applyBorder="1" applyAlignment="1">
      <alignment horizontal="center" vertical="center" wrapText="1"/>
    </xf>
    <xf numFmtId="49" fontId="6" fillId="5" borderId="15" xfId="0" applyNumberFormat="1" applyFont="1" applyFill="1" applyBorder="1" applyAlignment="1">
      <alignment horizontal="center" vertical="center" wrapText="1"/>
    </xf>
    <xf numFmtId="0" fontId="5" fillId="5" borderId="49" xfId="0" applyFont="1" applyFill="1" applyBorder="1" applyAlignment="1">
      <alignment horizontal="center" vertical="center" wrapText="1"/>
    </xf>
    <xf numFmtId="0" fontId="5" fillId="5" borderId="76" xfId="0" applyFont="1" applyFill="1" applyBorder="1" applyAlignment="1">
      <alignment horizontal="center" vertical="center" wrapText="1"/>
    </xf>
    <xf numFmtId="0" fontId="6" fillId="5" borderId="77" xfId="0" applyFont="1" applyFill="1" applyBorder="1" applyAlignment="1">
      <alignment horizontal="center" vertical="center" wrapText="1"/>
    </xf>
    <xf numFmtId="0" fontId="6" fillId="5" borderId="21" xfId="0" applyFont="1" applyFill="1" applyBorder="1" applyAlignment="1">
      <alignment horizontal="center" vertical="center" wrapText="1"/>
    </xf>
    <xf numFmtId="0" fontId="5" fillId="5" borderId="50" xfId="0" applyFont="1" applyFill="1" applyBorder="1" applyAlignment="1">
      <alignment horizontal="center" vertical="center" wrapText="1"/>
    </xf>
    <xf numFmtId="0" fontId="6" fillId="6" borderId="25" xfId="0" applyFont="1" applyFill="1" applyBorder="1" applyAlignment="1">
      <alignment horizontal="center" vertical="center" wrapText="1"/>
    </xf>
    <xf numFmtId="0" fontId="6" fillId="6" borderId="36" xfId="0" applyFont="1" applyFill="1" applyBorder="1" applyAlignment="1">
      <alignment horizontal="center" vertical="center" wrapText="1"/>
    </xf>
    <xf numFmtId="0" fontId="2" fillId="6" borderId="23" xfId="0" applyFont="1" applyFill="1" applyBorder="1" applyAlignment="1">
      <alignment horizontal="center" vertical="center" wrapText="1"/>
    </xf>
    <xf numFmtId="0" fontId="5" fillId="5" borderId="54" xfId="0" applyFont="1" applyFill="1" applyBorder="1" applyAlignment="1">
      <alignment horizontal="center" vertical="center" wrapText="1"/>
    </xf>
    <xf numFmtId="0" fontId="5" fillId="10" borderId="72" xfId="0" applyFont="1" applyFill="1" applyBorder="1" applyAlignment="1">
      <alignment horizontal="center" vertical="center" wrapText="1"/>
    </xf>
    <xf numFmtId="0" fontId="5" fillId="10" borderId="52" xfId="0" applyFont="1" applyFill="1" applyBorder="1" applyAlignment="1">
      <alignment horizontal="center" vertical="center" wrapText="1"/>
    </xf>
    <xf numFmtId="0" fontId="2" fillId="5" borderId="18" xfId="0" applyFont="1" applyFill="1" applyBorder="1" applyAlignment="1">
      <alignment horizontal="center" vertical="center" wrapText="1"/>
    </xf>
    <xf numFmtId="0" fontId="2" fillId="5" borderId="20" xfId="0" applyFont="1" applyFill="1" applyBorder="1" applyAlignment="1">
      <alignment horizontal="center" vertical="center" wrapText="1"/>
    </xf>
    <xf numFmtId="0" fontId="2" fillId="5" borderId="26" xfId="0" applyFont="1" applyFill="1" applyBorder="1" applyAlignment="1">
      <alignment horizontal="center" vertical="center" wrapText="1"/>
    </xf>
    <xf numFmtId="0" fontId="2" fillId="5" borderId="28" xfId="0" applyFont="1" applyFill="1" applyBorder="1" applyAlignment="1">
      <alignment horizontal="center" vertical="center" wrapText="1"/>
    </xf>
    <xf numFmtId="0" fontId="2" fillId="5" borderId="57" xfId="0" applyFont="1" applyFill="1" applyBorder="1" applyAlignment="1">
      <alignment horizontal="center" vertical="center" wrapText="1"/>
    </xf>
    <xf numFmtId="0" fontId="2" fillId="5" borderId="59" xfId="0" applyFont="1" applyFill="1" applyBorder="1" applyAlignment="1">
      <alignment horizontal="center" vertical="center" wrapText="1"/>
    </xf>
    <xf numFmtId="0" fontId="2" fillId="6" borderId="30" xfId="0" applyFont="1" applyFill="1" applyBorder="1" applyAlignment="1">
      <alignment horizontal="center" vertical="center" wrapText="1"/>
    </xf>
    <xf numFmtId="0" fontId="2" fillId="6" borderId="37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10" fillId="0" borderId="70" xfId="0" applyFont="1" applyBorder="1" applyAlignment="1">
      <alignment horizontal="center" vertical="center"/>
    </xf>
    <xf numFmtId="0" fontId="2" fillId="5" borderId="22" xfId="0" applyFont="1" applyFill="1" applyBorder="1" applyAlignment="1">
      <alignment horizontal="center" vertical="center" wrapText="1"/>
    </xf>
    <xf numFmtId="0" fontId="2" fillId="5" borderId="66" xfId="0" applyFont="1" applyFill="1" applyBorder="1" applyAlignment="1">
      <alignment horizontal="center" vertical="center" wrapText="1"/>
    </xf>
    <xf numFmtId="0" fontId="5" fillId="10" borderId="31" xfId="0" applyFont="1" applyFill="1" applyBorder="1" applyAlignment="1">
      <alignment horizontal="center" vertical="center" wrapText="1"/>
    </xf>
    <xf numFmtId="0" fontId="5" fillId="10" borderId="77" xfId="0" applyFont="1" applyFill="1" applyBorder="1" applyAlignment="1">
      <alignment horizontal="center" vertical="center" wrapText="1"/>
    </xf>
    <xf numFmtId="0" fontId="5" fillId="6" borderId="45" xfId="0" applyFont="1" applyFill="1" applyBorder="1" applyAlignment="1">
      <alignment horizontal="center" vertical="center" wrapText="1"/>
    </xf>
    <xf numFmtId="0" fontId="5" fillId="2" borderId="55" xfId="0" applyFont="1" applyFill="1" applyBorder="1" applyAlignment="1">
      <alignment horizontal="center" vertical="center" wrapText="1"/>
    </xf>
    <xf numFmtId="0" fontId="5" fillId="2" borderId="56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2" fillId="2" borderId="69" xfId="0" applyFont="1" applyFill="1" applyBorder="1" applyAlignment="1">
      <alignment horizontal="center" vertical="center" wrapText="1"/>
    </xf>
    <xf numFmtId="0" fontId="2" fillId="2" borderId="78" xfId="0" applyFont="1" applyFill="1" applyBorder="1" applyAlignment="1">
      <alignment horizontal="center" vertical="center" wrapText="1"/>
    </xf>
    <xf numFmtId="0" fontId="2" fillId="2" borderId="79" xfId="0" applyFont="1" applyFill="1" applyBorder="1" applyAlignment="1">
      <alignment horizontal="center" vertical="center" wrapText="1"/>
    </xf>
    <xf numFmtId="0" fontId="2" fillId="2" borderId="67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68" xfId="0" applyFont="1" applyFill="1" applyBorder="1" applyAlignment="1">
      <alignment horizontal="center" vertical="center" wrapText="1"/>
    </xf>
    <xf numFmtId="0" fontId="6" fillId="6" borderId="18" xfId="0" applyFont="1" applyFill="1" applyBorder="1" applyAlignment="1">
      <alignment horizontal="center" vertical="center" wrapText="1"/>
    </xf>
    <xf numFmtId="0" fontId="6" fillId="6" borderId="19" xfId="0" applyFont="1" applyFill="1" applyBorder="1" applyAlignment="1">
      <alignment horizontal="center" vertical="center" wrapText="1"/>
    </xf>
    <xf numFmtId="0" fontId="6" fillId="6" borderId="20" xfId="0" applyFont="1" applyFill="1" applyBorder="1" applyAlignment="1">
      <alignment horizontal="center" vertical="center" wrapText="1"/>
    </xf>
    <xf numFmtId="0" fontId="2" fillId="6" borderId="26" xfId="0" applyFont="1" applyFill="1" applyBorder="1" applyAlignment="1">
      <alignment horizontal="center" vertical="center" wrapText="1"/>
    </xf>
    <xf numFmtId="0" fontId="2" fillId="6" borderId="28" xfId="0" applyFont="1" applyFill="1" applyBorder="1" applyAlignment="1">
      <alignment horizontal="center" vertical="center" wrapText="1"/>
    </xf>
    <xf numFmtId="0" fontId="6" fillId="6" borderId="57" xfId="0" applyFont="1" applyFill="1" applyBorder="1" applyAlignment="1">
      <alignment horizontal="center" vertical="center" wrapText="1"/>
    </xf>
    <xf numFmtId="0" fontId="6" fillId="6" borderId="58" xfId="0" applyFont="1" applyFill="1" applyBorder="1" applyAlignment="1">
      <alignment horizontal="center" vertical="center" wrapText="1"/>
    </xf>
    <xf numFmtId="0" fontId="6" fillId="6" borderId="59" xfId="0" applyFont="1" applyFill="1" applyBorder="1" applyAlignment="1">
      <alignment horizontal="center" vertical="center" wrapText="1"/>
    </xf>
    <xf numFmtId="16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8" xfId="0" applyFont="1" applyFill="1" applyBorder="1" applyAlignment="1">
      <alignment horizontal="center" vertical="center" wrapText="1"/>
    </xf>
    <xf numFmtId="0" fontId="6" fillId="6" borderId="22" xfId="0" applyFont="1" applyFill="1" applyBorder="1" applyAlignment="1">
      <alignment horizontal="center" vertical="center" wrapText="1"/>
    </xf>
    <xf numFmtId="0" fontId="2" fillId="6" borderId="29" xfId="0" applyFont="1" applyFill="1" applyBorder="1" applyAlignment="1">
      <alignment horizontal="center" vertical="center" wrapText="1"/>
    </xf>
    <xf numFmtId="0" fontId="6" fillId="6" borderId="66" xfId="0" applyFont="1" applyFill="1" applyBorder="1" applyAlignment="1">
      <alignment horizontal="center" vertical="center" wrapText="1"/>
    </xf>
    <xf numFmtId="0" fontId="2" fillId="0" borderId="84" xfId="0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vertical="center" wrapText="1"/>
    </xf>
    <xf numFmtId="16" fontId="0" fillId="0" borderId="0" xfId="0" applyNumberFormat="1"/>
    <xf numFmtId="13" fontId="8" fillId="0" borderId="5" xfId="0" applyNumberFormat="1" applyFont="1" applyFill="1" applyBorder="1" applyAlignment="1" applyProtection="1">
      <alignment horizontal="center" vertical="top" wrapText="1"/>
      <protection locked="0"/>
    </xf>
    <xf numFmtId="0" fontId="16" fillId="0" borderId="59" xfId="0" applyFont="1" applyFill="1" applyBorder="1" applyAlignment="1">
      <alignment horizontal="center" vertical="top" wrapText="1"/>
    </xf>
    <xf numFmtId="0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6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16" fontId="8" fillId="0" borderId="13" xfId="0" applyNumberFormat="1" applyFont="1" applyFill="1" applyBorder="1" applyAlignment="1">
      <alignment horizontal="center" vertical="center" wrapText="1"/>
    </xf>
    <xf numFmtId="0" fontId="8" fillId="0" borderId="53" xfId="0" applyFont="1" applyFill="1" applyBorder="1" applyAlignment="1">
      <alignment horizontal="center" vertical="top" wrapText="1"/>
    </xf>
    <xf numFmtId="0" fontId="13" fillId="0" borderId="27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49" fontId="8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52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26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 wrapText="1"/>
    </xf>
    <xf numFmtId="12" fontId="13" fillId="0" borderId="28" xfId="0" applyNumberFormat="1" applyFont="1" applyFill="1" applyBorder="1" applyAlignment="1">
      <alignment horizontal="center" vertical="center" wrapText="1"/>
    </xf>
    <xf numFmtId="0" fontId="0" fillId="0" borderId="26" xfId="0" applyBorder="1"/>
    <xf numFmtId="0" fontId="0" fillId="0" borderId="28" xfId="0" applyBorder="1"/>
    <xf numFmtId="0" fontId="13" fillId="0" borderId="59" xfId="0" applyFont="1" applyFill="1" applyBorder="1" applyAlignment="1">
      <alignment horizontal="center" vertical="center" wrapText="1"/>
    </xf>
    <xf numFmtId="12" fontId="8" fillId="0" borderId="14" xfId="0" applyNumberFormat="1" applyFont="1" applyFill="1" applyBorder="1" applyAlignment="1">
      <alignment horizontal="center" vertical="center" wrapText="1"/>
    </xf>
    <xf numFmtId="0" fontId="16" fillId="0" borderId="27" xfId="0" applyFont="1" applyFill="1" applyBorder="1" applyAlignment="1">
      <alignment horizontal="center" vertical="top" wrapText="1"/>
    </xf>
    <xf numFmtId="0" fontId="16" fillId="0" borderId="26" xfId="0" applyFont="1" applyFill="1" applyBorder="1" applyAlignment="1">
      <alignment horizontal="center" vertical="top" wrapText="1"/>
    </xf>
    <xf numFmtId="0" fontId="16" fillId="0" borderId="28" xfId="0" applyFont="1" applyFill="1" applyBorder="1" applyAlignment="1">
      <alignment horizontal="center" vertical="top" wrapText="1"/>
    </xf>
    <xf numFmtId="0" fontId="8" fillId="0" borderId="5" xfId="0" applyNumberFormat="1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center" vertical="top" wrapText="1"/>
    </xf>
    <xf numFmtId="0" fontId="13" fillId="0" borderId="26" xfId="0" applyFont="1" applyFill="1" applyBorder="1" applyAlignment="1">
      <alignment horizontal="center" vertical="top" wrapText="1"/>
    </xf>
    <xf numFmtId="0" fontId="13" fillId="0" borderId="28" xfId="0" applyFont="1" applyFill="1" applyBorder="1" applyAlignment="1">
      <alignment horizontal="center" vertical="top" wrapText="1"/>
    </xf>
    <xf numFmtId="0" fontId="22" fillId="0" borderId="85" xfId="0" applyFont="1" applyBorder="1" applyAlignment="1">
      <alignment vertical="top" wrapText="1"/>
    </xf>
    <xf numFmtId="0" fontId="14" fillId="0" borderId="26" xfId="0" applyFont="1" applyFill="1" applyBorder="1" applyAlignment="1">
      <alignment horizontal="center" vertical="top" wrapText="1"/>
    </xf>
    <xf numFmtId="12" fontId="8" fillId="0" borderId="6" xfId="0" applyNumberFormat="1" applyFont="1" applyFill="1" applyBorder="1" applyAlignment="1">
      <alignment horizontal="center" vertical="center" wrapText="1"/>
    </xf>
    <xf numFmtId="12" fontId="8" fillId="0" borderId="52" xfId="0" applyNumberFormat="1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left" wrapText="1"/>
    </xf>
    <xf numFmtId="0" fontId="2" fillId="5" borderId="71" xfId="0" applyFont="1" applyFill="1" applyBorder="1" applyAlignment="1">
      <alignment horizontal="center" vertical="center" wrapText="1"/>
    </xf>
    <xf numFmtId="0" fontId="2" fillId="5" borderId="86" xfId="0" applyFont="1" applyFill="1" applyBorder="1" applyAlignment="1">
      <alignment horizontal="center" vertical="center" wrapText="1"/>
    </xf>
    <xf numFmtId="0" fontId="6" fillId="6" borderId="71" xfId="0" applyFont="1" applyFill="1" applyBorder="1" applyAlignment="1">
      <alignment horizontal="center" vertical="center" wrapText="1"/>
    </xf>
    <xf numFmtId="0" fontId="6" fillId="6" borderId="86" xfId="0" applyFont="1" applyFill="1" applyBorder="1" applyAlignment="1">
      <alignment horizontal="center" vertical="center" wrapText="1"/>
    </xf>
    <xf numFmtId="0" fontId="2" fillId="5" borderId="25" xfId="0" applyFont="1" applyFill="1" applyBorder="1" applyAlignment="1">
      <alignment horizontal="center" vertical="center" wrapText="1"/>
    </xf>
    <xf numFmtId="0" fontId="2" fillId="2" borderId="87" xfId="0" applyFont="1" applyFill="1" applyBorder="1" applyAlignment="1">
      <alignment horizontal="center" vertical="center" wrapText="1"/>
    </xf>
    <xf numFmtId="0" fontId="2" fillId="2" borderId="88" xfId="0" applyFont="1" applyFill="1" applyBorder="1" applyAlignment="1">
      <alignment horizontal="center" vertical="center" wrapText="1"/>
    </xf>
    <xf numFmtId="0" fontId="16" fillId="0" borderId="33" xfId="0" applyFont="1" applyFill="1" applyBorder="1" applyAlignment="1">
      <alignment horizontal="center" vertical="top" wrapText="1"/>
    </xf>
    <xf numFmtId="0" fontId="16" fillId="0" borderId="34" xfId="0" applyFont="1" applyFill="1" applyBorder="1" applyAlignment="1">
      <alignment horizontal="center" vertical="top" wrapText="1"/>
    </xf>
    <xf numFmtId="0" fontId="16" fillId="0" borderId="35" xfId="0" applyFont="1" applyFill="1" applyBorder="1" applyAlignment="1">
      <alignment horizontal="center" vertical="top" wrapText="1"/>
    </xf>
    <xf numFmtId="0" fontId="16" fillId="0" borderId="71" xfId="0" applyFont="1" applyFill="1" applyBorder="1" applyAlignment="1">
      <alignment horizontal="center" vertical="top" wrapText="1"/>
    </xf>
    <xf numFmtId="0" fontId="16" fillId="0" borderId="24" xfId="0" applyFont="1" applyFill="1" applyBorder="1" applyAlignment="1">
      <alignment horizontal="center" vertical="top" wrapText="1"/>
    </xf>
    <xf numFmtId="0" fontId="16" fillId="0" borderId="86" xfId="0" applyFont="1" applyFill="1" applyBorder="1" applyAlignment="1">
      <alignment horizontal="center" vertical="top" wrapText="1"/>
    </xf>
    <xf numFmtId="0" fontId="24" fillId="0" borderId="4" xfId="0" applyFont="1" applyFill="1" applyBorder="1" applyAlignment="1">
      <alignment horizontal="center" vertical="top" wrapText="1"/>
    </xf>
    <xf numFmtId="0" fontId="27" fillId="0" borderId="5" xfId="0" applyFont="1" applyFill="1" applyBorder="1" applyAlignment="1">
      <alignment horizontal="center" vertical="top" wrapText="1"/>
    </xf>
    <xf numFmtId="0" fontId="26" fillId="0" borderId="5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16" fillId="0" borderId="4" xfId="0" applyFont="1" applyFill="1" applyBorder="1" applyAlignment="1">
      <alignment horizontal="center" vertical="top" wrapText="1"/>
    </xf>
    <xf numFmtId="0" fontId="16" fillId="0" borderId="5" xfId="0" applyFont="1" applyFill="1" applyBorder="1" applyAlignment="1">
      <alignment horizontal="center" vertical="top" wrapText="1"/>
    </xf>
    <xf numFmtId="0" fontId="16" fillId="0" borderId="6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12" fontId="8" fillId="0" borderId="14" xfId="0" applyNumberFormat="1" applyFont="1" applyFill="1" applyBorder="1" applyAlignment="1" applyProtection="1">
      <alignment horizontal="center" vertical="center" wrapText="1"/>
      <protection locked="0"/>
    </xf>
    <xf numFmtId="12" fontId="8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71" xfId="0" applyFont="1" applyFill="1" applyBorder="1" applyAlignment="1">
      <alignment horizontal="center" vertical="top" wrapText="1"/>
    </xf>
    <xf numFmtId="0" fontId="13" fillId="0" borderId="24" xfId="0" applyFont="1" applyFill="1" applyBorder="1" applyAlignment="1">
      <alignment horizontal="center" vertical="top" wrapText="1"/>
    </xf>
    <xf numFmtId="0" fontId="13" fillId="0" borderId="86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14" fillId="0" borderId="71" xfId="0" applyFont="1" applyFill="1" applyBorder="1" applyAlignment="1">
      <alignment horizontal="center" vertical="top" wrapText="1"/>
    </xf>
    <xf numFmtId="0" fontId="14" fillId="0" borderId="2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/>
    </xf>
    <xf numFmtId="0" fontId="13" fillId="0" borderId="71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13" fillId="0" borderId="86" xfId="0" applyFont="1" applyFill="1" applyBorder="1" applyAlignment="1">
      <alignment horizontal="center" vertical="center" wrapText="1"/>
    </xf>
    <xf numFmtId="0" fontId="0" fillId="0" borderId="4" xfId="0" applyBorder="1"/>
    <xf numFmtId="0" fontId="4" fillId="0" borderId="5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3" fillId="5" borderId="43" xfId="0" applyFont="1" applyFill="1" applyBorder="1" applyAlignment="1">
      <alignment horizontal="left" vertical="center" wrapText="1"/>
    </xf>
    <xf numFmtId="0" fontId="3" fillId="5" borderId="44" xfId="0" applyFont="1" applyFill="1" applyBorder="1" applyAlignment="1">
      <alignment horizontal="left" vertical="center" wrapText="1"/>
    </xf>
    <xf numFmtId="0" fontId="7" fillId="0" borderId="54" xfId="0" applyFont="1" applyBorder="1" applyAlignment="1">
      <alignment horizontal="center" vertical="center" textRotation="90" wrapText="1"/>
    </xf>
    <xf numFmtId="0" fontId="7" fillId="0" borderId="21" xfId="0" applyFont="1" applyBorder="1" applyAlignment="1">
      <alignment horizontal="center" vertical="center" textRotation="90" wrapText="1"/>
    </xf>
    <xf numFmtId="0" fontId="7" fillId="0" borderId="31" xfId="0" applyFont="1" applyBorder="1" applyAlignment="1">
      <alignment horizontal="center" vertical="center" textRotation="90" wrapText="1"/>
    </xf>
    <xf numFmtId="0" fontId="7" fillId="0" borderId="72" xfId="0" applyFont="1" applyBorder="1" applyAlignment="1">
      <alignment horizontal="center" vertical="center" textRotation="90" wrapText="1"/>
    </xf>
    <xf numFmtId="0" fontId="2" fillId="9" borderId="60" xfId="0" applyFont="1" applyFill="1" applyBorder="1" applyAlignment="1">
      <alignment horizontal="left" vertical="center" wrapText="1"/>
    </xf>
    <xf numFmtId="0" fontId="2" fillId="9" borderId="1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textRotation="90" wrapText="1"/>
    </xf>
    <xf numFmtId="0" fontId="2" fillId="0" borderId="80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83" xfId="0" applyFont="1" applyFill="1" applyBorder="1" applyAlignment="1">
      <alignment horizontal="center" vertical="center" wrapText="1"/>
    </xf>
    <xf numFmtId="0" fontId="2" fillId="0" borderId="81" xfId="0" applyFont="1" applyFill="1" applyBorder="1" applyAlignment="1">
      <alignment horizontal="center" vertical="center" wrapText="1"/>
    </xf>
    <xf numFmtId="0" fontId="2" fillId="0" borderId="82" xfId="0" applyFont="1" applyFill="1" applyBorder="1" applyAlignment="1">
      <alignment horizontal="center" vertical="center" wrapText="1"/>
    </xf>
    <xf numFmtId="0" fontId="2" fillId="0" borderId="7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5" fillId="10" borderId="4" xfId="0" applyFont="1" applyFill="1" applyBorder="1" applyAlignment="1">
      <alignment horizontal="left" vertical="center" wrapText="1"/>
    </xf>
    <xf numFmtId="0" fontId="5" fillId="10" borderId="6" xfId="0" applyFont="1" applyFill="1" applyBorder="1" applyAlignment="1">
      <alignment horizontal="left" vertical="center" wrapText="1"/>
    </xf>
    <xf numFmtId="0" fontId="5" fillId="10" borderId="72" xfId="0" applyFont="1" applyFill="1" applyBorder="1" applyAlignment="1">
      <alignment horizontal="left" vertical="center" wrapText="1"/>
    </xf>
    <xf numFmtId="0" fontId="5" fillId="10" borderId="52" xfId="0" applyFont="1" applyFill="1" applyBorder="1" applyAlignment="1">
      <alignment horizontal="left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11" borderId="2" xfId="0" applyFont="1" applyFill="1" applyBorder="1" applyAlignment="1">
      <alignment horizontal="left" vertical="center" wrapText="1"/>
    </xf>
    <xf numFmtId="0" fontId="2" fillId="11" borderId="42" xfId="0" applyFont="1" applyFill="1" applyBorder="1" applyAlignment="1">
      <alignment horizontal="left" vertical="center" wrapText="1"/>
    </xf>
    <xf numFmtId="0" fontId="5" fillId="11" borderId="4" xfId="0" applyNumberFormat="1" applyFont="1" applyFill="1" applyBorder="1" applyAlignment="1">
      <alignment horizontal="left" vertical="center" wrapText="1"/>
    </xf>
    <xf numFmtId="0" fontId="11" fillId="3" borderId="6" xfId="0" applyFont="1" applyFill="1" applyBorder="1" applyAlignment="1">
      <alignment horizontal="left" vertical="center" wrapText="1"/>
    </xf>
    <xf numFmtId="0" fontId="5" fillId="12" borderId="4" xfId="0" applyFont="1" applyFill="1" applyBorder="1" applyAlignment="1">
      <alignment horizontal="left" vertical="center" wrapText="1"/>
    </xf>
    <xf numFmtId="0" fontId="5" fillId="12" borderId="5" xfId="0" applyFont="1" applyFill="1" applyBorder="1" applyAlignment="1">
      <alignment horizontal="left" vertical="center" wrapText="1"/>
    </xf>
    <xf numFmtId="0" fontId="5" fillId="11" borderId="4" xfId="0" applyFont="1" applyFill="1" applyBorder="1" applyAlignment="1">
      <alignment horizontal="left" vertical="center" wrapText="1"/>
    </xf>
    <xf numFmtId="0" fontId="5" fillId="11" borderId="6" xfId="0" applyFont="1" applyFill="1" applyBorder="1" applyAlignment="1">
      <alignment horizontal="left" vertical="center" wrapText="1"/>
    </xf>
    <xf numFmtId="0" fontId="5" fillId="12" borderId="4" xfId="0" applyFont="1" applyFill="1" applyBorder="1" applyAlignment="1">
      <alignment horizontal="right" vertical="center" wrapText="1"/>
    </xf>
    <xf numFmtId="0" fontId="5" fillId="12" borderId="5" xfId="0" applyFont="1" applyFill="1" applyBorder="1" applyAlignment="1">
      <alignment horizontal="right" vertical="center" wrapText="1"/>
    </xf>
    <xf numFmtId="0" fontId="15" fillId="0" borderId="0" xfId="0" applyFont="1" applyAlignment="1">
      <alignment horizontal="center"/>
    </xf>
    <xf numFmtId="0" fontId="17" fillId="0" borderId="54" xfId="0" applyFont="1" applyBorder="1" applyAlignment="1">
      <alignment vertical="top" wrapText="1"/>
    </xf>
    <xf numFmtId="0" fontId="17" fillId="0" borderId="21" xfId="0" applyFont="1" applyBorder="1" applyAlignment="1">
      <alignment vertical="top" wrapText="1"/>
    </xf>
    <xf numFmtId="0" fontId="18" fillId="0" borderId="4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0" fontId="12" fillId="0" borderId="67" xfId="0" applyFont="1" applyFill="1" applyBorder="1" applyAlignment="1">
      <alignment horizontal="center" vertical="center" wrapText="1"/>
    </xf>
    <xf numFmtId="0" fontId="12" fillId="0" borderId="68" xfId="0" applyFont="1" applyFill="1" applyBorder="1" applyAlignment="1">
      <alignment horizontal="center" vertical="center" wrapText="1"/>
    </xf>
    <xf numFmtId="0" fontId="18" fillId="0" borderId="21" xfId="0" applyFont="1" applyBorder="1" applyAlignment="1">
      <alignment horizontal="left" vertical="top" wrapText="1"/>
    </xf>
    <xf numFmtId="0" fontId="18" fillId="0" borderId="53" xfId="0" applyFont="1" applyBorder="1" applyAlignment="1">
      <alignment horizontal="left" vertical="top" wrapText="1"/>
    </xf>
    <xf numFmtId="0" fontId="18" fillId="0" borderId="43" xfId="0" applyFont="1" applyFill="1" applyBorder="1" applyAlignment="1">
      <alignment horizontal="center"/>
    </xf>
    <xf numFmtId="0" fontId="18" fillId="0" borderId="44" xfId="0" applyFont="1" applyFill="1" applyBorder="1" applyAlignment="1">
      <alignment horizontal="center"/>
    </xf>
    <xf numFmtId="0" fontId="18" fillId="0" borderId="45" xfId="0" applyFont="1" applyFill="1" applyBorder="1" applyAlignment="1">
      <alignment horizontal="center"/>
    </xf>
    <xf numFmtId="0" fontId="18" fillId="0" borderId="54" xfId="0" applyFont="1" applyBorder="1" applyAlignment="1">
      <alignment vertical="top" wrapText="1"/>
    </xf>
    <xf numFmtId="0" fontId="18" fillId="0" borderId="21" xfId="0" applyFont="1" applyBorder="1" applyAlignment="1">
      <alignment vertical="top" wrapText="1"/>
    </xf>
    <xf numFmtId="0" fontId="18" fillId="0" borderId="53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6"/>
  <sheetViews>
    <sheetView topLeftCell="A13" workbookViewId="0">
      <selection activeCell="U27" sqref="U27"/>
    </sheetView>
  </sheetViews>
  <sheetFormatPr defaultRowHeight="15" x14ac:dyDescent="0.25"/>
  <cols>
    <col min="1" max="1" width="4.85546875" customWidth="1"/>
    <col min="2" max="2" width="12.28515625" customWidth="1"/>
    <col min="3" max="3" width="14.140625" customWidth="1"/>
    <col min="4" max="4" width="5.140625" customWidth="1"/>
    <col min="5" max="5" width="4.7109375" customWidth="1"/>
    <col min="6" max="6" width="4.7109375" style="85" customWidth="1"/>
    <col min="7" max="7" width="4.5703125" customWidth="1"/>
    <col min="8" max="8" width="5.28515625" customWidth="1"/>
    <col min="9" max="10" width="5.140625" customWidth="1"/>
    <col min="11" max="11" width="5" customWidth="1"/>
    <col min="12" max="12" width="5" style="85" customWidth="1"/>
    <col min="13" max="15" width="5.28515625" customWidth="1"/>
    <col min="16" max="16" width="5.28515625" style="85" customWidth="1"/>
    <col min="17" max="17" width="5.5703125" customWidth="1"/>
    <col min="18" max="18" width="5.85546875" customWidth="1"/>
    <col min="19" max="19" width="5.7109375" customWidth="1"/>
    <col min="20" max="20" width="5.42578125" customWidth="1"/>
    <col min="21" max="21" width="5.28515625" customWidth="1"/>
    <col min="22" max="22" width="5.85546875" customWidth="1"/>
    <col min="23" max="23" width="5.42578125" customWidth="1"/>
    <col min="24" max="24" width="5.42578125" style="85" customWidth="1"/>
    <col min="25" max="25" width="5.5703125" customWidth="1"/>
    <col min="26" max="26" width="5.7109375" customWidth="1"/>
    <col min="27" max="27" width="5.5703125" customWidth="1"/>
    <col min="28" max="28" width="7.28515625" customWidth="1"/>
    <col min="29" max="29" width="9.5703125" customWidth="1"/>
  </cols>
  <sheetData>
    <row r="1" spans="1:29" s="1" customFormat="1" ht="16.5" thickBot="1" x14ac:dyDescent="0.3">
      <c r="A1" s="175" t="s">
        <v>72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</row>
    <row r="2" spans="1:29" ht="15.75" thickBot="1" x14ac:dyDescent="0.3">
      <c r="A2" s="344" t="s">
        <v>0</v>
      </c>
      <c r="B2" s="347" t="s">
        <v>1</v>
      </c>
      <c r="C2" s="350" t="s">
        <v>2</v>
      </c>
      <c r="D2" s="353" t="s">
        <v>3</v>
      </c>
      <c r="E2" s="331"/>
      <c r="F2" s="331"/>
      <c r="G2" s="331"/>
      <c r="H2" s="331"/>
      <c r="I2" s="331"/>
      <c r="J2" s="330"/>
      <c r="K2" s="330"/>
      <c r="L2" s="330"/>
      <c r="M2" s="330"/>
      <c r="N2" s="330"/>
      <c r="O2" s="330"/>
      <c r="P2" s="330"/>
      <c r="Q2" s="330"/>
      <c r="R2" s="330"/>
      <c r="S2" s="330"/>
      <c r="T2" s="330"/>
      <c r="U2" s="330"/>
      <c r="V2" s="331"/>
      <c r="W2" s="331"/>
      <c r="X2" s="331"/>
      <c r="Y2" s="331"/>
      <c r="Z2" s="331"/>
      <c r="AA2" s="332"/>
      <c r="AB2" s="321" t="s">
        <v>4</v>
      </c>
      <c r="AC2" s="323" t="s">
        <v>5</v>
      </c>
    </row>
    <row r="3" spans="1:29" ht="15.75" thickBot="1" x14ac:dyDescent="0.3">
      <c r="A3" s="345"/>
      <c r="B3" s="348"/>
      <c r="C3" s="351"/>
      <c r="D3" s="324" t="s">
        <v>6</v>
      </c>
      <c r="E3" s="324"/>
      <c r="F3" s="324"/>
      <c r="G3" s="324"/>
      <c r="H3" s="324"/>
      <c r="I3" s="325"/>
      <c r="J3" s="326" t="s">
        <v>7</v>
      </c>
      <c r="K3" s="327"/>
      <c r="L3" s="327"/>
      <c r="M3" s="327"/>
      <c r="N3" s="328"/>
      <c r="O3" s="329"/>
      <c r="P3" s="176"/>
      <c r="Q3" s="330" t="s">
        <v>8</v>
      </c>
      <c r="R3" s="330"/>
      <c r="S3" s="330"/>
      <c r="T3" s="331"/>
      <c r="U3" s="332"/>
      <c r="V3" s="333" t="s">
        <v>9</v>
      </c>
      <c r="W3" s="334"/>
      <c r="X3" s="334"/>
      <c r="Y3" s="333"/>
      <c r="Z3" s="333"/>
      <c r="AA3" s="335"/>
      <c r="AB3" s="321"/>
      <c r="AC3" s="323"/>
    </row>
    <row r="4" spans="1:29" ht="15.75" thickBot="1" x14ac:dyDescent="0.3">
      <c r="A4" s="345"/>
      <c r="B4" s="349"/>
      <c r="C4" s="352"/>
      <c r="D4" s="183" t="s">
        <v>10</v>
      </c>
      <c r="E4" s="178" t="s">
        <v>11</v>
      </c>
      <c r="F4" s="178" t="s">
        <v>33</v>
      </c>
      <c r="G4" s="184" t="s">
        <v>12</v>
      </c>
      <c r="H4" s="195"/>
      <c r="I4" s="196"/>
      <c r="J4" s="183" t="s">
        <v>53</v>
      </c>
      <c r="K4" s="178" t="s">
        <v>54</v>
      </c>
      <c r="L4" s="178" t="s">
        <v>33</v>
      </c>
      <c r="M4" s="179" t="s">
        <v>12</v>
      </c>
      <c r="N4" s="186"/>
      <c r="O4" s="187"/>
      <c r="P4" s="177" t="s">
        <v>39</v>
      </c>
      <c r="Q4" s="178" t="s">
        <v>40</v>
      </c>
      <c r="R4" s="178" t="s">
        <v>33</v>
      </c>
      <c r="S4" s="179" t="s">
        <v>59</v>
      </c>
      <c r="T4" s="199"/>
      <c r="U4" s="200"/>
      <c r="V4" s="112" t="s">
        <v>53</v>
      </c>
      <c r="W4" s="129" t="s">
        <v>54</v>
      </c>
      <c r="X4" s="129" t="s">
        <v>33</v>
      </c>
      <c r="Y4" s="112" t="s">
        <v>12</v>
      </c>
      <c r="Z4" s="111"/>
      <c r="AA4" s="111"/>
      <c r="AB4" s="322"/>
      <c r="AC4" s="323"/>
    </row>
    <row r="5" spans="1:29" ht="16.5" thickBot="1" x14ac:dyDescent="0.3">
      <c r="A5" s="345"/>
      <c r="B5" s="358" t="s">
        <v>13</v>
      </c>
      <c r="C5" s="160" t="s">
        <v>13</v>
      </c>
      <c r="D5" s="180">
        <v>5</v>
      </c>
      <c r="E5" s="181">
        <v>5</v>
      </c>
      <c r="F5" s="182">
        <v>5</v>
      </c>
      <c r="G5" s="182">
        <v>5</v>
      </c>
      <c r="H5" s="7">
        <v>20</v>
      </c>
      <c r="I5" s="8">
        <v>20</v>
      </c>
      <c r="J5" s="192">
        <v>5</v>
      </c>
      <c r="K5" s="181">
        <v>5</v>
      </c>
      <c r="L5" s="182">
        <v>5</v>
      </c>
      <c r="M5" s="182">
        <v>5</v>
      </c>
      <c r="N5" s="7">
        <f t="shared" ref="N5:N13" si="0">SUM(J5:M5)</f>
        <v>20</v>
      </c>
      <c r="O5" s="8">
        <f>N5</f>
        <v>20</v>
      </c>
      <c r="P5" s="4">
        <v>5</v>
      </c>
      <c r="Q5" s="4">
        <v>5</v>
      </c>
      <c r="R5" s="5">
        <v>5</v>
      </c>
      <c r="S5" s="6">
        <v>5</v>
      </c>
      <c r="T5" s="7">
        <v>20</v>
      </c>
      <c r="U5" s="8">
        <v>20</v>
      </c>
      <c r="V5" s="4">
        <v>5</v>
      </c>
      <c r="W5" s="5">
        <v>5</v>
      </c>
      <c r="X5" s="6">
        <v>5</v>
      </c>
      <c r="Y5" s="6">
        <v>5</v>
      </c>
      <c r="Z5" s="7">
        <v>20</v>
      </c>
      <c r="AA5" s="8">
        <v>20</v>
      </c>
      <c r="AB5" s="9">
        <v>80</v>
      </c>
      <c r="AC5" s="10">
        <v>80</v>
      </c>
    </row>
    <row r="6" spans="1:29" ht="23.25" thickBot="1" x14ac:dyDescent="0.3">
      <c r="A6" s="345"/>
      <c r="B6" s="359"/>
      <c r="C6" s="160" t="s">
        <v>34</v>
      </c>
      <c r="D6" s="11">
        <v>4</v>
      </c>
      <c r="E6" s="12">
        <v>4</v>
      </c>
      <c r="F6" s="13">
        <v>4</v>
      </c>
      <c r="G6" s="13">
        <v>4</v>
      </c>
      <c r="H6" s="17">
        <v>16</v>
      </c>
      <c r="I6" s="18">
        <v>16</v>
      </c>
      <c r="J6" s="193">
        <v>4</v>
      </c>
      <c r="K6" s="12">
        <v>4</v>
      </c>
      <c r="L6" s="13">
        <v>4</v>
      </c>
      <c r="M6" s="13">
        <v>4</v>
      </c>
      <c r="N6" s="17">
        <f t="shared" si="0"/>
        <v>16</v>
      </c>
      <c r="O6" s="18">
        <f>N6</f>
        <v>16</v>
      </c>
      <c r="P6" s="16">
        <v>4</v>
      </c>
      <c r="Q6" s="16">
        <v>4</v>
      </c>
      <c r="R6" s="14">
        <v>4</v>
      </c>
      <c r="S6" s="15">
        <v>4</v>
      </c>
      <c r="T6" s="17">
        <v>16</v>
      </c>
      <c r="U6" s="18">
        <v>16</v>
      </c>
      <c r="V6" s="16">
        <v>4</v>
      </c>
      <c r="W6" s="14">
        <v>4</v>
      </c>
      <c r="X6" s="15">
        <v>4</v>
      </c>
      <c r="Y6" s="15">
        <v>4</v>
      </c>
      <c r="Z6" s="17">
        <v>16</v>
      </c>
      <c r="AA6" s="18">
        <v>16</v>
      </c>
      <c r="AB6" s="9">
        <v>64</v>
      </c>
      <c r="AC6" s="10">
        <v>64</v>
      </c>
    </row>
    <row r="7" spans="1:29" ht="26.25" thickBot="1" x14ac:dyDescent="0.3">
      <c r="A7" s="345"/>
      <c r="B7" s="249" t="s">
        <v>64</v>
      </c>
      <c r="C7" s="161" t="s">
        <v>14</v>
      </c>
      <c r="D7" s="11"/>
      <c r="E7" s="12"/>
      <c r="F7" s="13"/>
      <c r="G7" s="13"/>
      <c r="H7" s="17" t="s">
        <v>15</v>
      </c>
      <c r="I7" s="18"/>
      <c r="J7" s="193">
        <v>2</v>
      </c>
      <c r="K7" s="12">
        <v>2</v>
      </c>
      <c r="L7" s="13">
        <v>2</v>
      </c>
      <c r="M7" s="13">
        <v>2</v>
      </c>
      <c r="N7" s="17">
        <f t="shared" si="0"/>
        <v>8</v>
      </c>
      <c r="O7" s="18">
        <v>14</v>
      </c>
      <c r="P7" s="16">
        <v>2</v>
      </c>
      <c r="Q7" s="16">
        <v>2</v>
      </c>
      <c r="R7" s="14">
        <v>2</v>
      </c>
      <c r="S7" s="15">
        <v>2</v>
      </c>
      <c r="T7" s="17">
        <v>8</v>
      </c>
      <c r="U7" s="18">
        <v>12</v>
      </c>
      <c r="V7" s="16">
        <v>2</v>
      </c>
      <c r="W7" s="14">
        <v>2</v>
      </c>
      <c r="X7" s="15">
        <v>2</v>
      </c>
      <c r="Y7" s="15">
        <v>2</v>
      </c>
      <c r="Z7" s="17">
        <v>8</v>
      </c>
      <c r="AA7" s="18">
        <v>16</v>
      </c>
      <c r="AB7" s="9">
        <v>24</v>
      </c>
      <c r="AC7" s="10">
        <f>SUM(O7+U7+AA7)</f>
        <v>42</v>
      </c>
    </row>
    <row r="8" spans="1:29" ht="16.5" thickBot="1" x14ac:dyDescent="0.3">
      <c r="A8" s="345"/>
      <c r="B8" s="246" t="s">
        <v>16</v>
      </c>
      <c r="C8" s="160" t="s">
        <v>16</v>
      </c>
      <c r="D8" s="11">
        <v>4</v>
      </c>
      <c r="E8" s="12">
        <v>4</v>
      </c>
      <c r="F8" s="13">
        <v>4</v>
      </c>
      <c r="G8" s="13">
        <v>4</v>
      </c>
      <c r="H8" s="17">
        <v>16</v>
      </c>
      <c r="I8" s="18">
        <v>16</v>
      </c>
      <c r="J8" s="193">
        <v>4</v>
      </c>
      <c r="K8" s="12">
        <v>4</v>
      </c>
      <c r="L8" s="13">
        <v>4</v>
      </c>
      <c r="M8" s="13">
        <v>4</v>
      </c>
      <c r="N8" s="17">
        <f t="shared" si="0"/>
        <v>16</v>
      </c>
      <c r="O8" s="18">
        <f>N8</f>
        <v>16</v>
      </c>
      <c r="P8" s="16">
        <v>4</v>
      </c>
      <c r="Q8" s="16">
        <v>4</v>
      </c>
      <c r="R8" s="14">
        <v>4</v>
      </c>
      <c r="S8" s="15">
        <v>4</v>
      </c>
      <c r="T8" s="17">
        <v>16</v>
      </c>
      <c r="U8" s="18">
        <v>16</v>
      </c>
      <c r="V8" s="16">
        <v>4</v>
      </c>
      <c r="W8" s="14">
        <v>4</v>
      </c>
      <c r="X8" s="15">
        <v>4</v>
      </c>
      <c r="Y8" s="15">
        <v>4</v>
      </c>
      <c r="Z8" s="17">
        <v>16</v>
      </c>
      <c r="AA8" s="18">
        <v>16</v>
      </c>
      <c r="AB8" s="9">
        <v>64</v>
      </c>
      <c r="AC8" s="10">
        <v>64</v>
      </c>
    </row>
    <row r="9" spans="1:29" ht="26.25" thickBot="1" x14ac:dyDescent="0.3">
      <c r="A9" s="345"/>
      <c r="B9" s="242" t="s">
        <v>17</v>
      </c>
      <c r="C9" s="160" t="s">
        <v>18</v>
      </c>
      <c r="D9" s="11">
        <v>2</v>
      </c>
      <c r="E9" s="12">
        <v>2</v>
      </c>
      <c r="F9" s="13">
        <v>2</v>
      </c>
      <c r="G9" s="13">
        <v>2</v>
      </c>
      <c r="H9" s="17">
        <v>8</v>
      </c>
      <c r="I9" s="18">
        <v>8</v>
      </c>
      <c r="J9" s="193">
        <v>2</v>
      </c>
      <c r="K9" s="12">
        <v>2</v>
      </c>
      <c r="L9" s="13">
        <v>2</v>
      </c>
      <c r="M9" s="13">
        <v>2</v>
      </c>
      <c r="N9" s="17">
        <f t="shared" si="0"/>
        <v>8</v>
      </c>
      <c r="O9" s="18">
        <f>N9</f>
        <v>8</v>
      </c>
      <c r="P9" s="16">
        <v>2</v>
      </c>
      <c r="Q9" s="16">
        <v>2</v>
      </c>
      <c r="R9" s="14">
        <v>2</v>
      </c>
      <c r="S9" s="15">
        <v>2</v>
      </c>
      <c r="T9" s="17">
        <v>8</v>
      </c>
      <c r="U9" s="18">
        <v>8</v>
      </c>
      <c r="V9" s="16">
        <v>2</v>
      </c>
      <c r="W9" s="14">
        <v>2</v>
      </c>
      <c r="X9" s="15">
        <v>2</v>
      </c>
      <c r="Y9" s="15">
        <v>2</v>
      </c>
      <c r="Z9" s="17">
        <v>8</v>
      </c>
      <c r="AA9" s="18">
        <v>8</v>
      </c>
      <c r="AB9" s="9">
        <v>32</v>
      </c>
      <c r="AC9" s="10">
        <v>32</v>
      </c>
    </row>
    <row r="10" spans="1:29" ht="19.5" customHeight="1" thickBot="1" x14ac:dyDescent="0.3">
      <c r="A10" s="345"/>
      <c r="B10" s="247" t="s">
        <v>19</v>
      </c>
      <c r="C10" s="160" t="s">
        <v>20</v>
      </c>
      <c r="D10" s="11">
        <v>1</v>
      </c>
      <c r="E10" s="12">
        <v>1</v>
      </c>
      <c r="F10" s="13">
        <v>1</v>
      </c>
      <c r="G10" s="13">
        <v>1</v>
      </c>
      <c r="H10" s="17">
        <v>4</v>
      </c>
      <c r="I10" s="18">
        <v>4</v>
      </c>
      <c r="J10" s="193">
        <v>1</v>
      </c>
      <c r="K10" s="12">
        <v>1</v>
      </c>
      <c r="L10" s="13">
        <v>1</v>
      </c>
      <c r="M10" s="13">
        <v>1</v>
      </c>
      <c r="N10" s="17">
        <f t="shared" si="0"/>
        <v>4</v>
      </c>
      <c r="O10" s="18">
        <f>N10</f>
        <v>4</v>
      </c>
      <c r="P10" s="16">
        <v>1</v>
      </c>
      <c r="Q10" s="16">
        <v>1</v>
      </c>
      <c r="R10" s="14">
        <v>1</v>
      </c>
      <c r="S10" s="15">
        <v>1</v>
      </c>
      <c r="T10" s="17">
        <v>4</v>
      </c>
      <c r="U10" s="18">
        <v>4</v>
      </c>
      <c r="V10" s="16">
        <v>1</v>
      </c>
      <c r="W10" s="14">
        <v>1</v>
      </c>
      <c r="X10" s="15">
        <v>1</v>
      </c>
      <c r="Y10" s="15">
        <v>1</v>
      </c>
      <c r="Z10" s="17">
        <v>4</v>
      </c>
      <c r="AA10" s="18">
        <v>4</v>
      </c>
      <c r="AB10" s="9">
        <v>16</v>
      </c>
      <c r="AC10" s="10">
        <v>16</v>
      </c>
    </row>
    <row r="11" spans="1:29" ht="33" customHeight="1" thickBot="1" x14ac:dyDescent="0.3">
      <c r="A11" s="345"/>
      <c r="B11" s="247"/>
      <c r="C11" s="160" t="s">
        <v>21</v>
      </c>
      <c r="D11" s="11">
        <v>1</v>
      </c>
      <c r="E11" s="12">
        <v>1</v>
      </c>
      <c r="F11" s="13">
        <v>1</v>
      </c>
      <c r="G11" s="13">
        <v>1</v>
      </c>
      <c r="H11" s="17">
        <v>4</v>
      </c>
      <c r="I11" s="18">
        <v>4</v>
      </c>
      <c r="J11" s="193">
        <v>1</v>
      </c>
      <c r="K11" s="12">
        <v>1</v>
      </c>
      <c r="L11" s="13">
        <v>1</v>
      </c>
      <c r="M11" s="13">
        <v>1</v>
      </c>
      <c r="N11" s="17">
        <f t="shared" si="0"/>
        <v>4</v>
      </c>
      <c r="O11" s="18">
        <f>N11</f>
        <v>4</v>
      </c>
      <c r="P11" s="16">
        <v>1</v>
      </c>
      <c r="Q11" s="16">
        <v>1</v>
      </c>
      <c r="R11" s="14">
        <v>1</v>
      </c>
      <c r="S11" s="15">
        <v>1</v>
      </c>
      <c r="T11" s="17">
        <v>4</v>
      </c>
      <c r="U11" s="18">
        <v>4</v>
      </c>
      <c r="V11" s="16">
        <v>1</v>
      </c>
      <c r="W11" s="14">
        <v>1</v>
      </c>
      <c r="X11" s="15">
        <v>1</v>
      </c>
      <c r="Y11" s="15">
        <v>1</v>
      </c>
      <c r="Z11" s="17">
        <v>4</v>
      </c>
      <c r="AA11" s="18">
        <v>4</v>
      </c>
      <c r="AB11" s="9">
        <v>16</v>
      </c>
      <c r="AC11" s="10">
        <v>16</v>
      </c>
    </row>
    <row r="12" spans="1:29" ht="18" customHeight="1" thickBot="1" x14ac:dyDescent="0.3">
      <c r="A12" s="345"/>
      <c r="B12" s="242" t="s">
        <v>22</v>
      </c>
      <c r="C12" s="162" t="s">
        <v>22</v>
      </c>
      <c r="D12" s="11">
        <v>1</v>
      </c>
      <c r="E12" s="12">
        <v>1</v>
      </c>
      <c r="F12" s="13">
        <v>1</v>
      </c>
      <c r="G12" s="13">
        <v>1</v>
      </c>
      <c r="H12" s="17">
        <v>4</v>
      </c>
      <c r="I12" s="18">
        <v>4</v>
      </c>
      <c r="J12" s="193">
        <v>1</v>
      </c>
      <c r="K12" s="12">
        <v>1</v>
      </c>
      <c r="L12" s="13">
        <v>1</v>
      </c>
      <c r="M12" s="13">
        <v>1</v>
      </c>
      <c r="N12" s="17">
        <f t="shared" si="0"/>
        <v>4</v>
      </c>
      <c r="O12" s="18">
        <v>4</v>
      </c>
      <c r="P12" s="16">
        <v>1</v>
      </c>
      <c r="Q12" s="16">
        <v>1</v>
      </c>
      <c r="R12" s="14">
        <v>1</v>
      </c>
      <c r="S12" s="15">
        <v>1</v>
      </c>
      <c r="T12" s="17">
        <v>4</v>
      </c>
      <c r="U12" s="18">
        <v>4</v>
      </c>
      <c r="V12" s="16">
        <v>1</v>
      </c>
      <c r="W12" s="14">
        <v>1</v>
      </c>
      <c r="X12" s="15">
        <v>1</v>
      </c>
      <c r="Y12" s="15">
        <v>1</v>
      </c>
      <c r="Z12" s="17">
        <v>4</v>
      </c>
      <c r="AA12" s="18">
        <v>4</v>
      </c>
      <c r="AB12" s="9">
        <v>16</v>
      </c>
      <c r="AC12" s="10">
        <v>16</v>
      </c>
    </row>
    <row r="13" spans="1:29" ht="34.5" customHeight="1" thickBot="1" x14ac:dyDescent="0.3">
      <c r="A13" s="345"/>
      <c r="B13" s="246" t="s">
        <v>23</v>
      </c>
      <c r="C13" s="160" t="s">
        <v>23</v>
      </c>
      <c r="D13" s="19">
        <v>3</v>
      </c>
      <c r="E13" s="20">
        <v>3</v>
      </c>
      <c r="F13" s="21">
        <v>3</v>
      </c>
      <c r="G13" s="21">
        <v>3</v>
      </c>
      <c r="H13" s="190">
        <v>12</v>
      </c>
      <c r="I13" s="191">
        <v>12</v>
      </c>
      <c r="J13" s="194">
        <v>3</v>
      </c>
      <c r="K13" s="20">
        <v>3</v>
      </c>
      <c r="L13" s="21">
        <v>3</v>
      </c>
      <c r="M13" s="21">
        <v>3</v>
      </c>
      <c r="N13" s="190">
        <f t="shared" si="0"/>
        <v>12</v>
      </c>
      <c r="O13" s="191">
        <f>N13</f>
        <v>12</v>
      </c>
      <c r="P13" s="185">
        <v>3</v>
      </c>
      <c r="Q13" s="22">
        <v>3</v>
      </c>
      <c r="R13" s="23">
        <v>3</v>
      </c>
      <c r="S13" s="24">
        <v>3</v>
      </c>
      <c r="T13" s="190">
        <v>12</v>
      </c>
      <c r="U13" s="191">
        <v>12</v>
      </c>
      <c r="V13" s="25">
        <v>3</v>
      </c>
      <c r="W13" s="23">
        <v>3</v>
      </c>
      <c r="X13" s="24">
        <v>3</v>
      </c>
      <c r="Y13" s="24">
        <v>3</v>
      </c>
      <c r="Z13" s="26">
        <v>12</v>
      </c>
      <c r="AA13" s="27">
        <v>12</v>
      </c>
      <c r="AB13" s="28">
        <v>48</v>
      </c>
      <c r="AC13" s="29">
        <v>48</v>
      </c>
    </row>
    <row r="14" spans="1:29" ht="46.5" customHeight="1" thickBot="1" x14ac:dyDescent="0.3">
      <c r="A14" s="345"/>
      <c r="B14" s="248" t="s">
        <v>24</v>
      </c>
      <c r="C14" s="30" t="s">
        <v>25</v>
      </c>
      <c r="D14" s="31"/>
      <c r="E14" s="32"/>
      <c r="F14" s="32"/>
      <c r="G14" s="32"/>
      <c r="H14" s="197"/>
      <c r="I14" s="198"/>
      <c r="J14" s="31"/>
      <c r="K14" s="32"/>
      <c r="L14" s="34"/>
      <c r="M14" s="34"/>
      <c r="N14" s="188"/>
      <c r="O14" s="189"/>
      <c r="P14" s="143"/>
      <c r="Q14" s="148"/>
      <c r="R14" s="148"/>
      <c r="S14" s="149"/>
      <c r="T14" s="201"/>
      <c r="U14" s="198"/>
      <c r="V14" s="35">
        <v>1</v>
      </c>
      <c r="W14" s="36">
        <v>1</v>
      </c>
      <c r="X14" s="36">
        <v>1</v>
      </c>
      <c r="Y14" s="36">
        <v>1</v>
      </c>
      <c r="Z14" s="33">
        <v>4</v>
      </c>
      <c r="AA14" s="37">
        <v>4</v>
      </c>
      <c r="AB14" s="38">
        <v>4</v>
      </c>
      <c r="AC14" s="38">
        <v>4</v>
      </c>
    </row>
    <row r="15" spans="1:29" ht="16.5" thickBot="1" x14ac:dyDescent="0.3">
      <c r="A15" s="346"/>
      <c r="B15" s="131"/>
      <c r="C15" s="39" t="s">
        <v>26</v>
      </c>
      <c r="D15" s="40">
        <f>SUM(D5:D13)</f>
        <v>21</v>
      </c>
      <c r="E15" s="41">
        <f>SUM(E5:E13)</f>
        <v>21</v>
      </c>
      <c r="F15" s="127">
        <v>21</v>
      </c>
      <c r="G15" s="42">
        <f>SUM(G5:G13)</f>
        <v>21</v>
      </c>
      <c r="H15" s="3">
        <f>SUM(H5:H13)</f>
        <v>84</v>
      </c>
      <c r="I15" s="3">
        <v>84</v>
      </c>
      <c r="J15" s="33">
        <f t="shared" ref="J15:O15" si="1">SUM(J5:J13)</f>
        <v>23</v>
      </c>
      <c r="K15" s="33">
        <f t="shared" si="1"/>
        <v>23</v>
      </c>
      <c r="L15" s="37">
        <v>23</v>
      </c>
      <c r="M15" s="37">
        <f t="shared" si="1"/>
        <v>23</v>
      </c>
      <c r="N15" s="3">
        <v>92</v>
      </c>
      <c r="O15" s="2">
        <f t="shared" si="1"/>
        <v>98</v>
      </c>
      <c r="P15" s="144">
        <v>23</v>
      </c>
      <c r="Q15" s="145">
        <v>23</v>
      </c>
      <c r="R15" s="146">
        <v>23</v>
      </c>
      <c r="S15" s="147">
        <v>23</v>
      </c>
      <c r="T15" s="3">
        <v>92</v>
      </c>
      <c r="U15" s="3">
        <v>96</v>
      </c>
      <c r="V15" s="43">
        <v>24</v>
      </c>
      <c r="W15" s="44">
        <v>24</v>
      </c>
      <c r="X15" s="45">
        <v>24</v>
      </c>
      <c r="Y15" s="45">
        <v>24</v>
      </c>
      <c r="Z15" s="3">
        <v>96</v>
      </c>
      <c r="AA15" s="3">
        <v>104</v>
      </c>
      <c r="AB15" s="38">
        <f>SUM(AB5:AB14)</f>
        <v>364</v>
      </c>
      <c r="AC15" s="38">
        <f>SUM(AC5:AC14)</f>
        <v>382</v>
      </c>
    </row>
    <row r="16" spans="1:29" ht="30.75" customHeight="1" thickBot="1" x14ac:dyDescent="0.3">
      <c r="A16" s="137"/>
      <c r="B16" s="336" t="s">
        <v>55</v>
      </c>
      <c r="C16" s="337"/>
      <c r="D16" s="337"/>
      <c r="E16" s="172"/>
      <c r="F16" s="131"/>
      <c r="G16" s="127"/>
      <c r="H16" s="205">
        <v>0</v>
      </c>
      <c r="I16" s="205">
        <v>0</v>
      </c>
      <c r="J16" s="41">
        <v>3</v>
      </c>
      <c r="K16" s="41">
        <v>3</v>
      </c>
      <c r="L16" s="127">
        <v>3</v>
      </c>
      <c r="M16" s="42">
        <v>3</v>
      </c>
      <c r="N16" s="3">
        <v>12</v>
      </c>
      <c r="O16" s="2">
        <v>16</v>
      </c>
      <c r="P16" s="44">
        <v>3</v>
      </c>
      <c r="Q16" s="43">
        <v>3</v>
      </c>
      <c r="R16" s="44">
        <v>3</v>
      </c>
      <c r="S16" s="44">
        <v>3</v>
      </c>
      <c r="T16" s="205">
        <v>12</v>
      </c>
      <c r="U16" s="205">
        <v>15</v>
      </c>
      <c r="V16" s="143">
        <v>2</v>
      </c>
      <c r="W16" s="44">
        <v>2</v>
      </c>
      <c r="X16" s="45">
        <v>2</v>
      </c>
      <c r="Y16" s="223">
        <v>2</v>
      </c>
      <c r="Z16" s="205">
        <v>8</v>
      </c>
      <c r="AA16" s="205">
        <v>11</v>
      </c>
      <c r="AB16" s="224">
        <v>32</v>
      </c>
      <c r="AC16" s="225">
        <v>42</v>
      </c>
    </row>
    <row r="17" spans="1:29" ht="16.5" thickBot="1" x14ac:dyDescent="0.3">
      <c r="A17" s="338" t="s">
        <v>55</v>
      </c>
      <c r="B17" s="47" t="s">
        <v>15</v>
      </c>
      <c r="C17" s="165" t="s">
        <v>27</v>
      </c>
      <c r="D17" s="166"/>
      <c r="E17" s="167"/>
      <c r="F17" s="168"/>
      <c r="G17" s="168"/>
      <c r="H17" s="208">
        <f>SUM(D17:G17)</f>
        <v>0</v>
      </c>
      <c r="I17" s="209">
        <v>0</v>
      </c>
      <c r="J17" s="216" t="s">
        <v>15</v>
      </c>
      <c r="K17" s="169">
        <v>1</v>
      </c>
      <c r="L17" s="170" t="s">
        <v>15</v>
      </c>
      <c r="M17" s="170">
        <v>1</v>
      </c>
      <c r="N17" s="208">
        <f>SUM(J17:M17)</f>
        <v>2</v>
      </c>
      <c r="O17" s="209">
        <v>3</v>
      </c>
      <c r="P17" s="204" t="s">
        <v>15</v>
      </c>
      <c r="Q17" s="171">
        <v>1</v>
      </c>
      <c r="R17" s="140" t="s">
        <v>15</v>
      </c>
      <c r="S17" s="202">
        <v>1</v>
      </c>
      <c r="T17" s="208">
        <v>2</v>
      </c>
      <c r="U17" s="209">
        <v>3</v>
      </c>
      <c r="V17" s="233"/>
      <c r="W17" s="234"/>
      <c r="X17" s="243"/>
      <c r="Y17" s="235" t="s">
        <v>15</v>
      </c>
      <c r="Z17" s="208">
        <v>0</v>
      </c>
      <c r="AA17" s="219">
        <v>0</v>
      </c>
      <c r="AB17" s="230">
        <v>4</v>
      </c>
      <c r="AC17" s="227">
        <v>6</v>
      </c>
    </row>
    <row r="18" spans="1:29" s="85" customFormat="1" ht="39.75" thickBot="1" x14ac:dyDescent="0.3">
      <c r="A18" s="339"/>
      <c r="B18" s="47"/>
      <c r="C18" s="282" t="s">
        <v>75</v>
      </c>
      <c r="D18" s="166"/>
      <c r="E18" s="167"/>
      <c r="F18" s="168"/>
      <c r="G18" s="168"/>
      <c r="H18" s="283"/>
      <c r="I18" s="284"/>
      <c r="J18" s="216"/>
      <c r="K18" s="169"/>
      <c r="L18" s="170"/>
      <c r="M18" s="170">
        <v>1</v>
      </c>
      <c r="N18" s="283">
        <v>1</v>
      </c>
      <c r="O18" s="284">
        <v>1</v>
      </c>
      <c r="P18" s="204"/>
      <c r="Q18" s="171"/>
      <c r="R18" s="140"/>
      <c r="S18" s="202"/>
      <c r="T18" s="283">
        <v>0</v>
      </c>
      <c r="U18" s="284">
        <v>0</v>
      </c>
      <c r="V18" s="285"/>
      <c r="W18" s="140"/>
      <c r="X18" s="202"/>
      <c r="Y18" s="286"/>
      <c r="Z18" s="283">
        <v>0</v>
      </c>
      <c r="AA18" s="287">
        <v>0</v>
      </c>
      <c r="AB18" s="288">
        <v>1</v>
      </c>
      <c r="AC18" s="289">
        <v>1</v>
      </c>
    </row>
    <row r="19" spans="1:29" s="85" customFormat="1" ht="27" thickBot="1" x14ac:dyDescent="0.3">
      <c r="A19" s="339"/>
      <c r="B19" s="47"/>
      <c r="C19" s="282" t="s">
        <v>74</v>
      </c>
      <c r="D19" s="166"/>
      <c r="E19" s="167"/>
      <c r="F19" s="168"/>
      <c r="G19" s="168"/>
      <c r="H19" s="283"/>
      <c r="I19" s="284"/>
      <c r="J19" s="216">
        <v>1</v>
      </c>
      <c r="K19" s="169"/>
      <c r="L19" s="170">
        <v>1</v>
      </c>
      <c r="M19" s="170"/>
      <c r="N19" s="283">
        <v>2</v>
      </c>
      <c r="O19" s="284">
        <v>2</v>
      </c>
      <c r="P19" s="204"/>
      <c r="Q19" s="171"/>
      <c r="R19" s="140"/>
      <c r="S19" s="202"/>
      <c r="T19" s="283">
        <v>0</v>
      </c>
      <c r="U19" s="284">
        <v>0</v>
      </c>
      <c r="V19" s="285"/>
      <c r="W19" s="140"/>
      <c r="X19" s="202"/>
      <c r="Y19" s="286"/>
      <c r="Z19" s="283">
        <v>0</v>
      </c>
      <c r="AA19" s="287">
        <v>0</v>
      </c>
      <c r="AB19" s="288">
        <v>2</v>
      </c>
      <c r="AC19" s="289">
        <v>2</v>
      </c>
    </row>
    <row r="20" spans="1:29" ht="51" customHeight="1" thickBot="1" x14ac:dyDescent="0.3">
      <c r="A20" s="339"/>
      <c r="B20" s="48" t="s">
        <v>28</v>
      </c>
      <c r="C20" s="49" t="s">
        <v>29</v>
      </c>
      <c r="D20" s="50"/>
      <c r="E20" s="12"/>
      <c r="F20" s="13"/>
      <c r="G20" s="13"/>
      <c r="H20" s="210">
        <f>SUM(D20:G20)</f>
        <v>0</v>
      </c>
      <c r="I20" s="211">
        <v>0</v>
      </c>
      <c r="J20" s="217" t="s">
        <v>15</v>
      </c>
      <c r="K20" s="51">
        <v>1</v>
      </c>
      <c r="L20" s="132">
        <v>1</v>
      </c>
      <c r="M20" s="132" t="s">
        <v>15</v>
      </c>
      <c r="N20" s="210">
        <v>2</v>
      </c>
      <c r="O20" s="211">
        <v>2</v>
      </c>
      <c r="P20" s="214">
        <v>1</v>
      </c>
      <c r="Q20" s="142">
        <v>1</v>
      </c>
      <c r="R20" s="52">
        <v>1</v>
      </c>
      <c r="S20" s="163" t="s">
        <v>15</v>
      </c>
      <c r="T20" s="210">
        <v>3</v>
      </c>
      <c r="U20" s="211">
        <v>3</v>
      </c>
      <c r="V20" s="236">
        <v>1</v>
      </c>
      <c r="W20" s="53">
        <v>1</v>
      </c>
      <c r="X20" s="244">
        <v>1</v>
      </c>
      <c r="Y20" s="237">
        <v>1</v>
      </c>
      <c r="Z20" s="210">
        <v>4</v>
      </c>
      <c r="AA20" s="141">
        <v>4</v>
      </c>
      <c r="AB20" s="231">
        <v>9</v>
      </c>
      <c r="AC20" s="228">
        <v>9</v>
      </c>
    </row>
    <row r="21" spans="1:29" s="85" customFormat="1" ht="57.75" customHeight="1" thickBot="1" x14ac:dyDescent="0.3">
      <c r="A21" s="339"/>
      <c r="B21" s="47" t="s">
        <v>62</v>
      </c>
      <c r="C21" s="49" t="s">
        <v>60</v>
      </c>
      <c r="D21" s="50"/>
      <c r="E21" s="12"/>
      <c r="F21" s="13"/>
      <c r="G21" s="13"/>
      <c r="H21" s="210">
        <v>0</v>
      </c>
      <c r="I21" s="211">
        <v>0</v>
      </c>
      <c r="J21" s="217">
        <v>1</v>
      </c>
      <c r="K21" s="51" t="s">
        <v>15</v>
      </c>
      <c r="L21" s="132" t="s">
        <v>15</v>
      </c>
      <c r="M21" s="132">
        <v>1</v>
      </c>
      <c r="N21" s="210">
        <v>2</v>
      </c>
      <c r="O21" s="211">
        <v>2</v>
      </c>
      <c r="P21" s="214">
        <v>1</v>
      </c>
      <c r="Q21" s="142"/>
      <c r="R21" s="52">
        <v>1</v>
      </c>
      <c r="S21" s="163">
        <v>1</v>
      </c>
      <c r="T21" s="210">
        <v>3</v>
      </c>
      <c r="U21" s="211">
        <v>3</v>
      </c>
      <c r="V21" s="236"/>
      <c r="W21" s="53"/>
      <c r="X21" s="244"/>
      <c r="Y21" s="237" t="s">
        <v>15</v>
      </c>
      <c r="Z21" s="210">
        <v>0</v>
      </c>
      <c r="AA21" s="141">
        <v>0</v>
      </c>
      <c r="AB21" s="231">
        <v>5</v>
      </c>
      <c r="AC21" s="228">
        <v>5</v>
      </c>
    </row>
    <row r="22" spans="1:29" s="85" customFormat="1" ht="31.5" customHeight="1" thickBot="1" x14ac:dyDescent="0.3">
      <c r="A22" s="340"/>
      <c r="B22" s="173" t="s">
        <v>22</v>
      </c>
      <c r="C22" s="49" t="s">
        <v>61</v>
      </c>
      <c r="D22" s="50"/>
      <c r="E22" s="12"/>
      <c r="F22" s="13"/>
      <c r="G22" s="13"/>
      <c r="H22" s="210"/>
      <c r="I22" s="211"/>
      <c r="J22" s="217"/>
      <c r="K22" s="51"/>
      <c r="L22" s="132" t="s">
        <v>15</v>
      </c>
      <c r="M22" s="132" t="s">
        <v>15</v>
      </c>
      <c r="N22" s="210">
        <v>0</v>
      </c>
      <c r="O22" s="211">
        <v>0</v>
      </c>
      <c r="P22" s="214"/>
      <c r="Q22" s="142"/>
      <c r="R22" s="52"/>
      <c r="S22" s="163">
        <v>1</v>
      </c>
      <c r="T22" s="210">
        <v>1</v>
      </c>
      <c r="U22" s="211">
        <v>1</v>
      </c>
      <c r="V22" s="236"/>
      <c r="W22" s="53"/>
      <c r="X22" s="244"/>
      <c r="Y22" s="237">
        <v>1</v>
      </c>
      <c r="Z22" s="210">
        <v>1</v>
      </c>
      <c r="AA22" s="141">
        <v>1</v>
      </c>
      <c r="AB22" s="231">
        <v>2</v>
      </c>
      <c r="AC22" s="228">
        <v>2</v>
      </c>
    </row>
    <row r="23" spans="1:29" ht="26.25" thickBot="1" x14ac:dyDescent="0.3">
      <c r="A23" s="341"/>
      <c r="B23" s="174" t="s">
        <v>64</v>
      </c>
      <c r="C23" s="164" t="s">
        <v>30</v>
      </c>
      <c r="D23" s="54"/>
      <c r="E23" s="55"/>
      <c r="F23" s="128"/>
      <c r="G23" s="128"/>
      <c r="H23" s="212">
        <f>SUM(D23:G23)</f>
        <v>0</v>
      </c>
      <c r="I23" s="213">
        <v>0</v>
      </c>
      <c r="J23" s="218">
        <v>1</v>
      </c>
      <c r="K23" s="56">
        <v>1</v>
      </c>
      <c r="L23" s="133">
        <v>1</v>
      </c>
      <c r="M23" s="133" t="s">
        <v>15</v>
      </c>
      <c r="N23" s="212">
        <f t="shared" ref="N23:N25" si="2">SUM(J23:M23)</f>
        <v>3</v>
      </c>
      <c r="O23" s="213">
        <f>N23*2</f>
        <v>6</v>
      </c>
      <c r="P23" s="215">
        <v>1</v>
      </c>
      <c r="Q23" s="150">
        <v>1</v>
      </c>
      <c r="R23" s="151">
        <v>1</v>
      </c>
      <c r="S23" s="203" t="s">
        <v>15</v>
      </c>
      <c r="T23" s="212">
        <v>3</v>
      </c>
      <c r="U23" s="213">
        <v>5</v>
      </c>
      <c r="V23" s="238">
        <v>1</v>
      </c>
      <c r="W23" s="239">
        <v>1</v>
      </c>
      <c r="X23" s="245">
        <v>1</v>
      </c>
      <c r="Y23" s="240" t="s">
        <v>15</v>
      </c>
      <c r="Z23" s="212">
        <v>3</v>
      </c>
      <c r="AA23" s="220">
        <v>6</v>
      </c>
      <c r="AB23" s="232">
        <v>9</v>
      </c>
      <c r="AC23" s="229">
        <v>17</v>
      </c>
    </row>
    <row r="24" spans="1:29" ht="28.5" customHeight="1" thickBot="1" x14ac:dyDescent="0.3">
      <c r="A24" s="342" t="s">
        <v>31</v>
      </c>
      <c r="B24" s="343"/>
      <c r="C24" s="343"/>
      <c r="D24" s="57">
        <v>21</v>
      </c>
      <c r="E24" s="58">
        <v>21</v>
      </c>
      <c r="F24" s="59">
        <v>21</v>
      </c>
      <c r="G24" s="59">
        <v>21</v>
      </c>
      <c r="H24" s="356">
        <v>84</v>
      </c>
      <c r="I24" s="357"/>
      <c r="J24" s="60">
        <v>26</v>
      </c>
      <c r="K24" s="61">
        <v>26</v>
      </c>
      <c r="L24" s="134">
        <v>26</v>
      </c>
      <c r="M24" s="59">
        <v>26</v>
      </c>
      <c r="N24" s="354">
        <f t="shared" si="2"/>
        <v>104</v>
      </c>
      <c r="O24" s="355"/>
      <c r="P24" s="157">
        <v>26</v>
      </c>
      <c r="Q24" s="152">
        <v>26</v>
      </c>
      <c r="R24" s="153">
        <v>26</v>
      </c>
      <c r="S24" s="154">
        <v>26</v>
      </c>
      <c r="T24" s="206">
        <v>104</v>
      </c>
      <c r="U24" s="207"/>
      <c r="V24" s="46">
        <v>26.5</v>
      </c>
      <c r="W24" s="46">
        <v>26.5</v>
      </c>
      <c r="X24" s="46">
        <v>26.5</v>
      </c>
      <c r="Y24" s="46">
        <v>26.5</v>
      </c>
      <c r="Z24" s="221">
        <v>106</v>
      </c>
      <c r="AA24" s="222"/>
      <c r="AB24" s="226">
        <v>398</v>
      </c>
      <c r="AC24" s="226" t="s">
        <v>15</v>
      </c>
    </row>
    <row r="25" spans="1:29" ht="16.5" thickBot="1" x14ac:dyDescent="0.3">
      <c r="A25" s="360" t="s">
        <v>32</v>
      </c>
      <c r="B25" s="360"/>
      <c r="C25" s="361"/>
      <c r="D25" s="62">
        <v>21</v>
      </c>
      <c r="E25" s="63">
        <v>21</v>
      </c>
      <c r="F25" s="64">
        <v>21</v>
      </c>
      <c r="G25" s="64">
        <v>21</v>
      </c>
      <c r="H25" s="362">
        <v>84</v>
      </c>
      <c r="I25" s="363"/>
      <c r="J25" s="65">
        <v>26</v>
      </c>
      <c r="K25" s="66">
        <v>26</v>
      </c>
      <c r="L25" s="135">
        <v>26</v>
      </c>
      <c r="M25" s="64">
        <v>26</v>
      </c>
      <c r="N25" s="364">
        <f t="shared" si="2"/>
        <v>104</v>
      </c>
      <c r="O25" s="365"/>
      <c r="P25" s="159">
        <v>26</v>
      </c>
      <c r="Q25" s="67">
        <v>26</v>
      </c>
      <c r="R25" s="68">
        <v>26</v>
      </c>
      <c r="S25" s="155">
        <v>26</v>
      </c>
      <c r="T25" s="109">
        <v>104</v>
      </c>
      <c r="U25" s="71"/>
      <c r="V25" s="67">
        <v>26</v>
      </c>
      <c r="W25" s="68">
        <v>26</v>
      </c>
      <c r="X25" s="69">
        <v>26</v>
      </c>
      <c r="Y25" s="69">
        <v>26</v>
      </c>
      <c r="Z25" s="72">
        <v>104</v>
      </c>
      <c r="AA25" s="71"/>
      <c r="AB25" s="9">
        <v>396</v>
      </c>
      <c r="AC25" s="38"/>
    </row>
    <row r="26" spans="1:29" ht="16.5" thickBot="1" x14ac:dyDescent="0.3">
      <c r="A26" s="360" t="s">
        <v>5</v>
      </c>
      <c r="B26" s="360"/>
      <c r="C26" s="361"/>
      <c r="D26" s="73">
        <v>21</v>
      </c>
      <c r="E26" s="74">
        <v>21</v>
      </c>
      <c r="F26" s="75">
        <v>21</v>
      </c>
      <c r="G26" s="75">
        <v>21</v>
      </c>
      <c r="H26" s="366">
        <v>84</v>
      </c>
      <c r="I26" s="367"/>
      <c r="J26" s="76">
        <v>29</v>
      </c>
      <c r="K26" s="77">
        <v>30</v>
      </c>
      <c r="L26" s="136">
        <v>29</v>
      </c>
      <c r="M26" s="75">
        <v>26</v>
      </c>
      <c r="N26" s="368">
        <v>114</v>
      </c>
      <c r="O26" s="369"/>
      <c r="P26" s="158">
        <v>29</v>
      </c>
      <c r="Q26" s="78">
        <v>30</v>
      </c>
      <c r="R26" s="79">
        <v>29</v>
      </c>
      <c r="S26" s="156">
        <v>26</v>
      </c>
      <c r="T26" s="70" t="s">
        <v>15</v>
      </c>
      <c r="U26" s="81">
        <f>SUM(U15+U16)</f>
        <v>111</v>
      </c>
      <c r="V26" s="78">
        <v>29</v>
      </c>
      <c r="W26" s="79">
        <v>29</v>
      </c>
      <c r="X26" s="80">
        <v>29</v>
      </c>
      <c r="Y26" s="80">
        <v>28</v>
      </c>
      <c r="Z26" s="70"/>
      <c r="AA26" s="81">
        <v>115</v>
      </c>
      <c r="AB26" s="82"/>
      <c r="AC26" s="83">
        <f>SUM(AC15:AC16)</f>
        <v>424</v>
      </c>
    </row>
  </sheetData>
  <mergeCells count="22">
    <mergeCell ref="A25:C25"/>
    <mergeCell ref="H25:I25"/>
    <mergeCell ref="N25:O25"/>
    <mergeCell ref="A26:C26"/>
    <mergeCell ref="H26:I26"/>
    <mergeCell ref="N26:O26"/>
    <mergeCell ref="B16:D16"/>
    <mergeCell ref="A17:A23"/>
    <mergeCell ref="A24:C24"/>
    <mergeCell ref="A2:A15"/>
    <mergeCell ref="B2:B4"/>
    <mergeCell ref="C2:C4"/>
    <mergeCell ref="D2:AA2"/>
    <mergeCell ref="N24:O24"/>
    <mergeCell ref="H24:I24"/>
    <mergeCell ref="B5:B6"/>
    <mergeCell ref="AB2:AB4"/>
    <mergeCell ref="AC2:AC4"/>
    <mergeCell ref="D3:I3"/>
    <mergeCell ref="J3:O3"/>
    <mergeCell ref="Q3:U3"/>
    <mergeCell ref="V3:AA3"/>
  </mergeCells>
  <pageMargins left="0.7" right="0.7" top="0.75" bottom="0.75" header="0.3" footer="0.3"/>
  <pageSetup paperSize="9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2"/>
  <sheetViews>
    <sheetView tabSelected="1" workbookViewId="0">
      <selection activeCell="U13" sqref="U13"/>
    </sheetView>
  </sheetViews>
  <sheetFormatPr defaultRowHeight="15" x14ac:dyDescent="0.25"/>
  <cols>
    <col min="1" max="1" width="18" customWidth="1"/>
    <col min="2" max="2" width="12.140625" customWidth="1"/>
    <col min="3" max="3" width="16.140625" customWidth="1"/>
    <col min="4" max="5" width="4.140625" customWidth="1"/>
    <col min="6" max="6" width="4.140625" style="85" customWidth="1"/>
    <col min="7" max="7" width="4" customWidth="1"/>
    <col min="8" max="8" width="6.42578125" customWidth="1"/>
    <col min="9" max="9" width="3.85546875" customWidth="1"/>
    <col min="10" max="10" width="3.7109375" customWidth="1"/>
    <col min="11" max="11" width="3.7109375" style="85" customWidth="1"/>
    <col min="12" max="12" width="4.140625" customWidth="1"/>
    <col min="13" max="13" width="8.28515625" customWidth="1"/>
    <col min="14" max="14" width="4.28515625" customWidth="1"/>
    <col min="15" max="15" width="3.5703125" customWidth="1"/>
    <col min="16" max="16" width="3.5703125" style="85" customWidth="1"/>
    <col min="17" max="17" width="4.28515625" customWidth="1"/>
    <col min="18" max="18" width="8.7109375" customWidth="1"/>
    <col min="19" max="19" width="4.42578125" customWidth="1"/>
    <col min="20" max="20" width="4.7109375" customWidth="1"/>
    <col min="21" max="21" width="4.7109375" style="85" customWidth="1"/>
    <col min="22" max="22" width="5.85546875" style="85" customWidth="1"/>
    <col min="23" max="23" width="8.5703125" customWidth="1"/>
    <col min="24" max="24" width="10" bestFit="1" customWidth="1"/>
  </cols>
  <sheetData>
    <row r="1" spans="1:27" ht="15.75" thickBot="1" x14ac:dyDescent="0.3">
      <c r="A1" s="370" t="s">
        <v>73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  <c r="P1" s="370"/>
      <c r="Q1" s="370"/>
      <c r="R1" s="370"/>
      <c r="S1" s="370"/>
      <c r="T1" s="370"/>
      <c r="U1" s="370"/>
      <c r="V1" s="370"/>
      <c r="W1" s="370"/>
      <c r="X1" s="370"/>
      <c r="Y1" s="370"/>
      <c r="Z1" s="370"/>
    </row>
    <row r="2" spans="1:27" ht="15.75" thickBot="1" x14ac:dyDescent="0.3">
      <c r="A2" s="101"/>
      <c r="B2" s="102"/>
      <c r="C2" s="100"/>
      <c r="D2" s="380" t="s">
        <v>6</v>
      </c>
      <c r="E2" s="381"/>
      <c r="F2" s="381"/>
      <c r="G2" s="381"/>
      <c r="H2" s="382"/>
      <c r="I2" s="380" t="s">
        <v>7</v>
      </c>
      <c r="J2" s="381"/>
      <c r="K2" s="381"/>
      <c r="L2" s="381"/>
      <c r="M2" s="382"/>
      <c r="N2" s="380" t="s">
        <v>8</v>
      </c>
      <c r="O2" s="381"/>
      <c r="P2" s="381"/>
      <c r="Q2" s="381"/>
      <c r="R2" s="382"/>
      <c r="S2" s="373" t="s">
        <v>9</v>
      </c>
      <c r="T2" s="374"/>
      <c r="U2" s="374"/>
      <c r="V2" s="374"/>
      <c r="W2" s="375"/>
      <c r="X2" s="376" t="s">
        <v>63</v>
      </c>
      <c r="Y2" s="85"/>
      <c r="Z2" s="85"/>
    </row>
    <row r="3" spans="1:27" ht="48.75" thickBot="1" x14ac:dyDescent="0.3">
      <c r="A3" s="99" t="s">
        <v>35</v>
      </c>
      <c r="B3" s="99" t="s">
        <v>36</v>
      </c>
      <c r="C3" s="99"/>
      <c r="D3" s="86" t="s">
        <v>37</v>
      </c>
      <c r="E3" s="87" t="s">
        <v>11</v>
      </c>
      <c r="F3" s="93" t="s">
        <v>33</v>
      </c>
      <c r="G3" s="88" t="s">
        <v>12</v>
      </c>
      <c r="H3" s="103" t="s">
        <v>38</v>
      </c>
      <c r="I3" s="86" t="s">
        <v>10</v>
      </c>
      <c r="J3" s="87" t="s">
        <v>11</v>
      </c>
      <c r="K3" s="87" t="s">
        <v>33</v>
      </c>
      <c r="L3" s="87" t="s">
        <v>12</v>
      </c>
      <c r="M3" s="107" t="s">
        <v>38</v>
      </c>
      <c r="N3" s="86" t="s">
        <v>39</v>
      </c>
      <c r="O3" s="87" t="s">
        <v>40</v>
      </c>
      <c r="P3" s="93" t="s">
        <v>33</v>
      </c>
      <c r="Q3" s="93" t="s">
        <v>12</v>
      </c>
      <c r="R3" s="104" t="s">
        <v>38</v>
      </c>
      <c r="S3" s="86" t="s">
        <v>37</v>
      </c>
      <c r="T3" s="87" t="s">
        <v>11</v>
      </c>
      <c r="U3" s="93" t="s">
        <v>33</v>
      </c>
      <c r="V3" s="93" t="s">
        <v>12</v>
      </c>
      <c r="W3" s="103" t="s">
        <v>38</v>
      </c>
      <c r="X3" s="377"/>
      <c r="Y3" s="85"/>
      <c r="Z3" s="85"/>
    </row>
    <row r="4" spans="1:27" ht="24.75" customHeight="1" thickBot="1" x14ac:dyDescent="0.3">
      <c r="A4" s="138" t="s">
        <v>66</v>
      </c>
      <c r="B4" s="97" t="s">
        <v>41</v>
      </c>
      <c r="C4" s="105" t="s">
        <v>42</v>
      </c>
      <c r="D4" s="314">
        <v>1</v>
      </c>
      <c r="E4" s="311" t="s">
        <v>15</v>
      </c>
      <c r="F4" s="311" t="s">
        <v>15</v>
      </c>
      <c r="G4" s="299" t="s">
        <v>15</v>
      </c>
      <c r="H4" s="257">
        <v>1</v>
      </c>
      <c r="I4" s="310" t="s">
        <v>15</v>
      </c>
      <c r="J4" s="311">
        <v>1</v>
      </c>
      <c r="K4" s="311" t="s">
        <v>15</v>
      </c>
      <c r="L4" s="299" t="s">
        <v>15</v>
      </c>
      <c r="M4" s="255">
        <v>1</v>
      </c>
      <c r="N4" s="296" t="s">
        <v>15</v>
      </c>
      <c r="O4" s="297">
        <v>1</v>
      </c>
      <c r="P4" s="298" t="s">
        <v>15</v>
      </c>
      <c r="Q4" s="299" t="s">
        <v>15</v>
      </c>
      <c r="R4" s="257">
        <v>1</v>
      </c>
      <c r="S4" s="318"/>
      <c r="T4" s="319" t="s">
        <v>15</v>
      </c>
      <c r="U4" s="319">
        <v>1</v>
      </c>
      <c r="V4" s="320" t="s">
        <v>15</v>
      </c>
      <c r="W4" s="256">
        <v>1</v>
      </c>
      <c r="X4" s="113">
        <v>4</v>
      </c>
      <c r="Y4" s="85"/>
      <c r="Z4" s="85"/>
    </row>
    <row r="5" spans="1:27" ht="23.25" thickBot="1" x14ac:dyDescent="0.3">
      <c r="A5" s="130" t="s">
        <v>43</v>
      </c>
      <c r="B5" s="98" t="s">
        <v>44</v>
      </c>
      <c r="C5" s="278" t="s">
        <v>45</v>
      </c>
      <c r="D5" s="312">
        <v>1</v>
      </c>
      <c r="E5" s="313">
        <v>1</v>
      </c>
      <c r="F5" s="313">
        <v>1</v>
      </c>
      <c r="G5" s="309">
        <v>1</v>
      </c>
      <c r="H5" s="114">
        <v>4</v>
      </c>
      <c r="I5" s="307">
        <v>1</v>
      </c>
      <c r="J5" s="308">
        <v>1</v>
      </c>
      <c r="K5" s="308">
        <v>1</v>
      </c>
      <c r="L5" s="309" t="s">
        <v>15</v>
      </c>
      <c r="M5" s="116">
        <v>3</v>
      </c>
      <c r="N5" s="293">
        <v>1</v>
      </c>
      <c r="O5" s="294">
        <v>1</v>
      </c>
      <c r="P5" s="294">
        <v>1</v>
      </c>
      <c r="Q5" s="295">
        <v>1</v>
      </c>
      <c r="R5" s="114">
        <v>4</v>
      </c>
      <c r="S5" s="315" t="s">
        <v>15</v>
      </c>
      <c r="T5" s="316">
        <v>1</v>
      </c>
      <c r="U5" s="316">
        <v>1</v>
      </c>
      <c r="V5" s="317">
        <v>1</v>
      </c>
      <c r="W5" s="261">
        <v>3</v>
      </c>
      <c r="X5" s="113">
        <v>14</v>
      </c>
      <c r="Y5" s="85"/>
      <c r="Z5" s="85"/>
    </row>
    <row r="6" spans="1:27" ht="23.25" thickBot="1" x14ac:dyDescent="0.3">
      <c r="A6" s="383" t="s">
        <v>46</v>
      </c>
      <c r="B6" s="371" t="s">
        <v>47</v>
      </c>
      <c r="C6" s="106" t="s">
        <v>48</v>
      </c>
      <c r="D6" s="279">
        <v>1</v>
      </c>
      <c r="E6" s="275">
        <v>1</v>
      </c>
      <c r="F6" s="275">
        <v>1</v>
      </c>
      <c r="G6" s="277">
        <v>1</v>
      </c>
      <c r="H6" s="114">
        <v>4</v>
      </c>
      <c r="I6" s="276">
        <v>1</v>
      </c>
      <c r="J6" s="275">
        <v>1</v>
      </c>
      <c r="K6" s="275">
        <v>1</v>
      </c>
      <c r="L6" s="277">
        <v>1</v>
      </c>
      <c r="M6" s="116">
        <v>4</v>
      </c>
      <c r="N6" s="272">
        <v>1</v>
      </c>
      <c r="O6" s="271">
        <v>1</v>
      </c>
      <c r="P6" s="271">
        <v>1</v>
      </c>
      <c r="Q6" s="273">
        <v>1</v>
      </c>
      <c r="R6" s="114">
        <v>4</v>
      </c>
      <c r="S6" s="264">
        <v>1</v>
      </c>
      <c r="T6" s="260">
        <v>1</v>
      </c>
      <c r="U6" s="260">
        <v>1</v>
      </c>
      <c r="V6" s="265">
        <v>1</v>
      </c>
      <c r="W6" s="261">
        <v>4</v>
      </c>
      <c r="X6" s="113">
        <v>16</v>
      </c>
      <c r="Y6" s="85"/>
      <c r="Z6" s="85"/>
    </row>
    <row r="7" spans="1:27" s="85" customFormat="1" ht="16.5" thickBot="1" x14ac:dyDescent="0.3">
      <c r="A7" s="384"/>
      <c r="B7" s="372"/>
      <c r="C7" s="106" t="s">
        <v>27</v>
      </c>
      <c r="D7" s="279"/>
      <c r="E7" s="275"/>
      <c r="F7" s="275"/>
      <c r="G7" s="277"/>
      <c r="H7" s="114">
        <v>0</v>
      </c>
      <c r="I7" s="276">
        <v>1</v>
      </c>
      <c r="J7" s="275"/>
      <c r="K7" s="275">
        <v>1</v>
      </c>
      <c r="L7" s="277"/>
      <c r="M7" s="274" t="s">
        <v>70</v>
      </c>
      <c r="N7" s="272">
        <v>1</v>
      </c>
      <c r="O7" s="271"/>
      <c r="P7" s="271">
        <v>1</v>
      </c>
      <c r="Q7" s="273" t="s">
        <v>15</v>
      </c>
      <c r="R7" s="274" t="s">
        <v>70</v>
      </c>
      <c r="S7" s="264" t="s">
        <v>15</v>
      </c>
      <c r="T7" s="260">
        <v>1</v>
      </c>
      <c r="U7" s="260">
        <v>1</v>
      </c>
      <c r="V7" s="265">
        <v>1</v>
      </c>
      <c r="W7" s="262" t="s">
        <v>77</v>
      </c>
      <c r="X7" s="115" t="s">
        <v>78</v>
      </c>
    </row>
    <row r="8" spans="1:27" s="85" customFormat="1" ht="16.5" thickBot="1" x14ac:dyDescent="0.3">
      <c r="A8" s="384"/>
      <c r="B8" s="372"/>
      <c r="C8" s="106" t="s">
        <v>56</v>
      </c>
      <c r="D8" s="279"/>
      <c r="E8" s="275"/>
      <c r="F8" s="275"/>
      <c r="G8" s="277"/>
      <c r="H8" s="114">
        <v>0</v>
      </c>
      <c r="I8" s="276" t="s">
        <v>15</v>
      </c>
      <c r="J8" s="275" t="s">
        <v>15</v>
      </c>
      <c r="K8" s="275"/>
      <c r="L8" s="277"/>
      <c r="M8" s="116">
        <v>0</v>
      </c>
      <c r="N8" s="267"/>
      <c r="O8" s="271" t="s">
        <v>15</v>
      </c>
      <c r="P8" s="271"/>
      <c r="Q8" s="273"/>
      <c r="R8" s="114" t="s">
        <v>15</v>
      </c>
      <c r="S8" s="264">
        <v>1</v>
      </c>
      <c r="T8" s="260">
        <v>1</v>
      </c>
      <c r="U8" s="260"/>
      <c r="V8" s="265"/>
      <c r="W8" s="263" t="s">
        <v>71</v>
      </c>
      <c r="X8" s="115" t="s">
        <v>71</v>
      </c>
    </row>
    <row r="9" spans="1:27" ht="45.75" thickBot="1" x14ac:dyDescent="0.3">
      <c r="A9" s="385"/>
      <c r="B9" s="372"/>
      <c r="C9" s="106" t="s">
        <v>65</v>
      </c>
      <c r="D9" s="279" t="s">
        <v>15</v>
      </c>
      <c r="E9" s="275"/>
      <c r="F9" s="275"/>
      <c r="G9" s="277" t="s">
        <v>15</v>
      </c>
      <c r="H9" s="114">
        <v>0</v>
      </c>
      <c r="I9" s="276" t="s">
        <v>15</v>
      </c>
      <c r="J9" s="275"/>
      <c r="K9" s="275"/>
      <c r="L9" s="277"/>
      <c r="M9" s="274">
        <v>0</v>
      </c>
      <c r="N9" s="272" t="s">
        <v>15</v>
      </c>
      <c r="O9" s="271" t="s">
        <v>15</v>
      </c>
      <c r="P9" s="271"/>
      <c r="Q9" s="273"/>
      <c r="R9" s="270">
        <v>0</v>
      </c>
      <c r="S9" s="264">
        <v>1</v>
      </c>
      <c r="T9" s="260"/>
      <c r="U9" s="260"/>
      <c r="V9" s="265"/>
      <c r="W9" s="281">
        <v>0.5</v>
      </c>
      <c r="X9" s="258" t="s">
        <v>58</v>
      </c>
      <c r="Y9" s="85"/>
      <c r="Z9" s="85"/>
    </row>
    <row r="10" spans="1:27" s="85" customFormat="1" ht="33.75" customHeight="1" thickBot="1" x14ac:dyDescent="0.3">
      <c r="A10" s="378" t="s">
        <v>67</v>
      </c>
      <c r="B10" s="97" t="s">
        <v>49</v>
      </c>
      <c r="C10" s="108" t="s">
        <v>57</v>
      </c>
      <c r="D10" s="279">
        <v>1</v>
      </c>
      <c r="E10" s="275">
        <v>1</v>
      </c>
      <c r="F10" s="275">
        <v>1</v>
      </c>
      <c r="G10" s="277">
        <v>1</v>
      </c>
      <c r="H10" s="139" t="s">
        <v>69</v>
      </c>
      <c r="I10" s="276"/>
      <c r="J10" s="275"/>
      <c r="K10" s="275"/>
      <c r="L10" s="277">
        <v>1</v>
      </c>
      <c r="M10" s="251">
        <v>1</v>
      </c>
      <c r="N10" s="290"/>
      <c r="O10" s="291"/>
      <c r="P10" s="291"/>
      <c r="Q10" s="292">
        <v>1</v>
      </c>
      <c r="R10" s="305">
        <v>1</v>
      </c>
      <c r="S10" s="264"/>
      <c r="T10" s="260"/>
      <c r="U10" s="260"/>
      <c r="V10" s="266">
        <v>0.5</v>
      </c>
      <c r="W10" s="280">
        <v>0.5</v>
      </c>
      <c r="X10" s="241" t="s">
        <v>76</v>
      </c>
    </row>
    <row r="11" spans="1:27" s="85" customFormat="1" ht="33.75" customHeight="1" thickBot="1" x14ac:dyDescent="0.3">
      <c r="A11" s="378"/>
      <c r="B11" s="97"/>
      <c r="C11" s="108" t="s">
        <v>68</v>
      </c>
      <c r="D11" s="279"/>
      <c r="E11" s="275"/>
      <c r="F11" s="275"/>
      <c r="G11" s="277"/>
      <c r="H11" s="139"/>
      <c r="I11" s="276"/>
      <c r="J11" s="275"/>
      <c r="K11" s="275"/>
      <c r="L11" s="277"/>
      <c r="M11" s="251"/>
      <c r="N11" s="300">
        <v>1</v>
      </c>
      <c r="O11" s="301"/>
      <c r="P11" s="301"/>
      <c r="Q11" s="302"/>
      <c r="R11" s="306">
        <v>1</v>
      </c>
      <c r="S11" s="267">
        <v>1</v>
      </c>
      <c r="T11" s="260"/>
      <c r="U11" s="260" t="s">
        <v>15</v>
      </c>
      <c r="V11" s="268"/>
      <c r="W11" s="254">
        <v>1</v>
      </c>
      <c r="X11" s="253">
        <v>2</v>
      </c>
    </row>
    <row r="12" spans="1:27" ht="23.25" thickBot="1" x14ac:dyDescent="0.3">
      <c r="A12" s="379"/>
      <c r="B12" s="97" t="s">
        <v>49</v>
      </c>
      <c r="C12" s="105" t="s">
        <v>50</v>
      </c>
      <c r="D12" s="279"/>
      <c r="E12" s="275"/>
      <c r="F12" s="275"/>
      <c r="G12" s="277" t="s">
        <v>15</v>
      </c>
      <c r="H12" s="114">
        <v>0</v>
      </c>
      <c r="I12" s="276"/>
      <c r="J12" s="275"/>
      <c r="K12" s="275"/>
      <c r="L12" s="277">
        <v>2</v>
      </c>
      <c r="M12" s="116">
        <v>2</v>
      </c>
      <c r="N12" s="293"/>
      <c r="O12" s="294"/>
      <c r="P12" s="294"/>
      <c r="Q12" s="295" t="s">
        <v>15</v>
      </c>
      <c r="R12" s="304">
        <v>0</v>
      </c>
      <c r="S12" s="264"/>
      <c r="T12" s="260"/>
      <c r="U12" s="260"/>
      <c r="V12" s="265" t="s">
        <v>15</v>
      </c>
      <c r="W12" s="261">
        <v>0</v>
      </c>
      <c r="X12" s="113">
        <v>2</v>
      </c>
      <c r="Y12" s="84"/>
      <c r="Z12" s="84"/>
    </row>
    <row r="13" spans="1:27" ht="24.75" thickBot="1" x14ac:dyDescent="0.3">
      <c r="A13" s="96" t="s">
        <v>51</v>
      </c>
      <c r="B13" s="97" t="s">
        <v>49</v>
      </c>
      <c r="C13" s="108" t="s">
        <v>52</v>
      </c>
      <c r="D13" s="92">
        <v>1</v>
      </c>
      <c r="E13" s="89">
        <v>1</v>
      </c>
      <c r="F13" s="89">
        <v>1</v>
      </c>
      <c r="G13" s="90">
        <v>1</v>
      </c>
      <c r="H13" s="114">
        <v>4</v>
      </c>
      <c r="I13" s="91">
        <v>1</v>
      </c>
      <c r="J13" s="89">
        <v>1</v>
      </c>
      <c r="K13" s="89">
        <v>1</v>
      </c>
      <c r="L13" s="90">
        <v>1</v>
      </c>
      <c r="M13" s="116">
        <v>4</v>
      </c>
      <c r="N13" s="94">
        <v>1</v>
      </c>
      <c r="O13" s="95">
        <v>1</v>
      </c>
      <c r="P13" s="95">
        <v>1</v>
      </c>
      <c r="Q13" s="252">
        <v>1</v>
      </c>
      <c r="R13" s="303">
        <v>4</v>
      </c>
      <c r="S13" s="118">
        <v>1</v>
      </c>
      <c r="T13" s="119">
        <v>1</v>
      </c>
      <c r="U13" s="119">
        <v>1</v>
      </c>
      <c r="V13" s="269">
        <v>1</v>
      </c>
      <c r="W13" s="261">
        <v>4</v>
      </c>
      <c r="X13" s="113">
        <v>16</v>
      </c>
      <c r="Y13" s="84"/>
      <c r="Z13" s="84"/>
    </row>
    <row r="14" spans="1:27" s="126" customFormat="1" ht="16.5" thickBot="1" x14ac:dyDescent="0.3">
      <c r="A14" s="120"/>
      <c r="B14" s="121"/>
      <c r="C14" s="120"/>
      <c r="D14" s="122">
        <v>5</v>
      </c>
      <c r="E14" s="123">
        <v>4</v>
      </c>
      <c r="F14" s="123">
        <v>4</v>
      </c>
      <c r="G14" s="123">
        <v>4</v>
      </c>
      <c r="H14" s="115" t="s">
        <v>79</v>
      </c>
      <c r="I14" s="123">
        <v>4</v>
      </c>
      <c r="J14" s="123">
        <v>4</v>
      </c>
      <c r="K14" s="123">
        <v>4</v>
      </c>
      <c r="L14" s="123">
        <v>5</v>
      </c>
      <c r="M14" s="117" t="s">
        <v>80</v>
      </c>
      <c r="N14" s="123">
        <v>5</v>
      </c>
      <c r="O14" s="123">
        <v>4</v>
      </c>
      <c r="P14" s="123">
        <v>4</v>
      </c>
      <c r="Q14" s="123">
        <v>4</v>
      </c>
      <c r="R14" s="259" t="s">
        <v>80</v>
      </c>
      <c r="S14" s="124">
        <v>5</v>
      </c>
      <c r="T14" s="123">
        <v>5</v>
      </c>
      <c r="U14" s="125">
        <v>5</v>
      </c>
      <c r="V14" s="125">
        <v>5</v>
      </c>
      <c r="W14" s="115" t="s">
        <v>81</v>
      </c>
      <c r="X14" s="113" t="s">
        <v>82</v>
      </c>
    </row>
    <row r="16" spans="1:27" x14ac:dyDescent="0.25">
      <c r="AA16" s="250" t="s">
        <v>15</v>
      </c>
    </row>
    <row r="22" spans="18:18" x14ac:dyDescent="0.25">
      <c r="R22" t="s">
        <v>15</v>
      </c>
    </row>
  </sheetData>
  <mergeCells count="9">
    <mergeCell ref="A1:Z1"/>
    <mergeCell ref="B6:B9"/>
    <mergeCell ref="S2:W2"/>
    <mergeCell ref="X2:X3"/>
    <mergeCell ref="A10:A12"/>
    <mergeCell ref="D2:H2"/>
    <mergeCell ref="I2:M2"/>
    <mergeCell ref="N2:R2"/>
    <mergeCell ref="A6:A9"/>
  </mergeCells>
  <pageMargins left="0.7" right="0.7" top="0.75" bottom="0.75" header="0.3" footer="0.3"/>
  <pageSetup paperSize="9"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внеурочная деятельность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2019-09-26T04:05:46Z</dcterms:modified>
</cp:coreProperties>
</file>