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Лист1" sheetId="2" r:id="rId1"/>
    <sheet name="Лист2" sheetId="3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D25" i="2"/>
  <c r="E25" i="2"/>
  <c r="F25" i="2"/>
  <c r="G25" i="2"/>
  <c r="H25" i="2"/>
  <c r="I25" i="2"/>
  <c r="J25" i="2"/>
  <c r="A26" i="2"/>
  <c r="D26" i="2"/>
  <c r="E26" i="2"/>
  <c r="F26" i="2"/>
  <c r="G26" i="2"/>
  <c r="H26" i="2"/>
  <c r="I26" i="2"/>
  <c r="J26" i="2"/>
  <c r="A27" i="2"/>
  <c r="E27" i="2"/>
  <c r="F27" i="2"/>
  <c r="G27" i="2"/>
  <c r="H27" i="2"/>
  <c r="I27" i="2"/>
  <c r="J27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D20" i="2"/>
  <c r="E20" i="2"/>
  <c r="F20" i="2"/>
  <c r="G20" i="2"/>
  <c r="H20" i="2"/>
  <c r="I20" i="2"/>
  <c r="J20" i="2"/>
  <c r="A6" i="2"/>
  <c r="B6" i="2"/>
  <c r="C6" i="2"/>
  <c r="D6" i="2"/>
  <c r="E6" i="2"/>
  <c r="F6" i="2"/>
  <c r="G6" i="2"/>
  <c r="H6" i="2"/>
  <c r="I6" i="2"/>
  <c r="J6" i="2"/>
  <c r="A7" i="2"/>
  <c r="D7" i="2"/>
  <c r="E7" i="2"/>
  <c r="F7" i="2"/>
  <c r="G7" i="2"/>
  <c r="H7" i="2"/>
  <c r="I7" i="2"/>
  <c r="J7" i="2"/>
  <c r="A8" i="2"/>
  <c r="B8" i="2"/>
  <c r="C8" i="2"/>
  <c r="D8" i="2"/>
  <c r="E8" i="2"/>
  <c r="F8" i="2"/>
  <c r="G8" i="2"/>
  <c r="H8" i="2"/>
  <c r="I8" i="2"/>
  <c r="J8" i="2"/>
  <c r="A9" i="2"/>
  <c r="B9" i="2"/>
  <c r="C9" i="2"/>
  <c r="D9" i="2"/>
  <c r="E9" i="2"/>
  <c r="F9" i="2"/>
  <c r="G9" i="2"/>
  <c r="H9" i="2"/>
  <c r="I9" i="2"/>
  <c r="J9" i="2"/>
  <c r="A10" i="2"/>
  <c r="B10" i="2"/>
  <c r="C10" i="2"/>
  <c r="D10" i="2"/>
  <c r="E10" i="2"/>
  <c r="F10" i="2"/>
  <c r="G10" i="2"/>
  <c r="H10" i="2"/>
  <c r="I10" i="2"/>
  <c r="J10" i="2"/>
  <c r="A11" i="2"/>
  <c r="E11" i="2"/>
  <c r="F11" i="2"/>
  <c r="G11" i="2"/>
  <c r="H11" i="2"/>
  <c r="I11" i="2"/>
  <c r="J11" i="2"/>
</calcChain>
</file>

<file path=xl/sharedStrings.xml><?xml version="1.0" encoding="utf-8"?>
<sst xmlns="http://schemas.openxmlformats.org/spreadsheetml/2006/main" count="21" uniqueCount="20">
  <si>
    <t>День</t>
  </si>
  <si>
    <t>Цена</t>
  </si>
  <si>
    <t>Завтрак</t>
  </si>
  <si>
    <t>Обед</t>
  </si>
  <si>
    <t>Отд./корп</t>
  </si>
  <si>
    <t>МБОУ г. Иркутска СОШ № 26</t>
  </si>
  <si>
    <t>Полдник</t>
  </si>
  <si>
    <t>Пром.выпуск</t>
  </si>
  <si>
    <t>№ рецептуры  и сборника</t>
  </si>
  <si>
    <t>Наименование</t>
  </si>
  <si>
    <t>Масса порции (г)</t>
  </si>
  <si>
    <t>Пищевые вещества (г)</t>
  </si>
  <si>
    <t>Б</t>
  </si>
  <si>
    <t>Ж</t>
  </si>
  <si>
    <t>цена</t>
  </si>
  <si>
    <t>У</t>
  </si>
  <si>
    <t xml:space="preserve">Булочка сладкая </t>
  </si>
  <si>
    <t>1/40</t>
  </si>
  <si>
    <t>ЛДП</t>
  </si>
  <si>
    <t>Энергетич     ценность        (ккал)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</si>
</sst>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2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top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Protection="1">
      <protection locked="0"/>
    </xf>
    <xf numFmtId="0" fontId="6" fillId="2" borderId="19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7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6" fillId="2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44;&#1055;%202021%20&#1075;.-%20&#1084;&#1077;&#1085;&#1102;%20%20&#1073;&#1091;&#1092;&#1077;&#1090;%20&#1089;%20&#1094;&#1077;&#1085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8">
          <cell r="B48" t="str">
            <v>М 2017*, № 210</v>
          </cell>
          <cell r="C48" t="str">
            <v xml:space="preserve">Омлет натуральный </v>
          </cell>
          <cell r="D48" t="str">
            <v>1/150/5</v>
          </cell>
          <cell r="E48">
            <v>6.38</v>
          </cell>
          <cell r="G48">
            <v>299.3</v>
          </cell>
          <cell r="H48">
            <v>14.4</v>
          </cell>
          <cell r="I48">
            <v>25.6</v>
          </cell>
          <cell r="K48">
            <v>2.7</v>
          </cell>
        </row>
        <row r="49">
          <cell r="B49" t="str">
            <v>Пром.выпуск</v>
          </cell>
          <cell r="G49">
            <v>60.25</v>
          </cell>
          <cell r="H49">
            <v>1.85</v>
          </cell>
          <cell r="I49">
            <v>1</v>
          </cell>
          <cell r="K49">
            <v>10.93</v>
          </cell>
        </row>
        <row r="50">
          <cell r="B50" t="str">
            <v>М 2017*, № 16</v>
          </cell>
          <cell r="C50" t="str">
            <v>Ветчина (порциями)</v>
          </cell>
          <cell r="D50" t="str">
            <v>1/30</v>
          </cell>
          <cell r="E50">
            <v>3.54</v>
          </cell>
          <cell r="G50">
            <v>60</v>
          </cell>
          <cell r="H50">
            <v>3.6</v>
          </cell>
          <cell r="I50">
            <v>6.6</v>
          </cell>
          <cell r="K50">
            <v>1.35</v>
          </cell>
        </row>
        <row r="51">
          <cell r="B51" t="str">
            <v>М 2004**, № 693</v>
          </cell>
          <cell r="C51" t="str">
            <v>Какао с молоком</v>
          </cell>
          <cell r="D51" t="str">
            <v>1/200</v>
          </cell>
          <cell r="E51">
            <v>4.5599999999999996</v>
          </cell>
          <cell r="G51">
            <v>118.6</v>
          </cell>
          <cell r="H51">
            <v>4.08</v>
          </cell>
          <cell r="I51">
            <v>3.54</v>
          </cell>
          <cell r="K51">
            <v>17.579999999999998</v>
          </cell>
        </row>
        <row r="52">
          <cell r="B52" t="str">
            <v>Пром.выпуск</v>
          </cell>
          <cell r="C52" t="str">
            <v>Сок фруктовый в ассортименте (индивид.упаковка)</v>
          </cell>
          <cell r="D52" t="str">
            <v>1/200</v>
          </cell>
          <cell r="E52">
            <v>2</v>
          </cell>
          <cell r="G52">
            <v>92</v>
          </cell>
          <cell r="H52">
            <v>1</v>
          </cell>
          <cell r="I52">
            <v>0.2</v>
          </cell>
          <cell r="K52">
            <v>20.2</v>
          </cell>
        </row>
        <row r="53">
          <cell r="B53" t="str">
            <v>Итого за завтрак:</v>
          </cell>
          <cell r="G53">
            <v>630.15</v>
          </cell>
          <cell r="H53">
            <v>24.93</v>
          </cell>
          <cell r="I53">
            <v>36.940000000000005</v>
          </cell>
          <cell r="K53">
            <v>52.759999999999991</v>
          </cell>
        </row>
        <row r="55">
          <cell r="B55" t="str">
            <v>М 2017*, № 71</v>
          </cell>
          <cell r="C55" t="str">
            <v>Овощи натуральные свежие (огурец)</v>
          </cell>
          <cell r="D55" t="str">
            <v>1/60</v>
          </cell>
          <cell r="E55">
            <v>3.2</v>
          </cell>
          <cell r="G55">
            <v>7.2</v>
          </cell>
          <cell r="H55">
            <v>0.42</v>
          </cell>
          <cell r="I55" t="str">
            <v>0,06</v>
          </cell>
          <cell r="K55">
            <v>1.1399999999999999</v>
          </cell>
        </row>
        <row r="56">
          <cell r="B56" t="str">
            <v>М 2017*, № 112</v>
          </cell>
          <cell r="C56" t="str">
            <v>Суп с макаронными изделиями и картофелем с куриными фрикадельками</v>
          </cell>
          <cell r="D56" t="str">
            <v>1/250/25</v>
          </cell>
          <cell r="E56">
            <v>17.75</v>
          </cell>
          <cell r="G56">
            <v>150</v>
          </cell>
          <cell r="H56">
            <v>6.06</v>
          </cell>
          <cell r="I56">
            <v>4.9550000000000001</v>
          </cell>
          <cell r="K56">
            <v>17.600000000000001</v>
          </cell>
        </row>
        <row r="57">
          <cell r="B57" t="str">
            <v>М 2017*, № 260</v>
          </cell>
          <cell r="C57" t="str">
            <v>Гуляш (свинина)</v>
          </cell>
          <cell r="D57" t="str">
            <v>1/100</v>
          </cell>
          <cell r="E57">
            <v>16.239999999999998</v>
          </cell>
          <cell r="G57">
            <v>309</v>
          </cell>
          <cell r="H57">
            <v>10.64</v>
          </cell>
          <cell r="I57">
            <v>28.19</v>
          </cell>
          <cell r="K57">
            <v>2.89</v>
          </cell>
        </row>
        <row r="58">
          <cell r="B58" t="str">
            <v>М 2017*, № 302</v>
          </cell>
          <cell r="C58" t="str">
            <v>Каша гречневая рассыпчатая</v>
          </cell>
          <cell r="D58" t="str">
            <v>1/180</v>
          </cell>
          <cell r="G58">
            <v>292.5</v>
          </cell>
          <cell r="H58">
            <v>10.3</v>
          </cell>
          <cell r="I58">
            <v>7.3</v>
          </cell>
          <cell r="K58">
            <v>46.4</v>
          </cell>
        </row>
        <row r="59">
          <cell r="B59" t="str">
            <v>М 2017*, № 388</v>
          </cell>
          <cell r="C59" t="str">
            <v>Напиток из шиповника</v>
          </cell>
          <cell r="D59" t="str">
            <v>1/200</v>
          </cell>
          <cell r="E59">
            <v>2.84</v>
          </cell>
          <cell r="G59">
            <v>88.2</v>
          </cell>
          <cell r="H59">
            <v>0.67800000000000005</v>
          </cell>
          <cell r="I59">
            <v>0.27800000000000002</v>
          </cell>
          <cell r="K59">
            <v>20.76</v>
          </cell>
        </row>
        <row r="60">
          <cell r="B60" t="str">
            <v>Пром.выпуск</v>
          </cell>
          <cell r="C60" t="str">
            <v>Хлеб пшеничный</v>
          </cell>
          <cell r="D60" t="str">
            <v>1/20</v>
          </cell>
          <cell r="E60">
            <v>1.65</v>
          </cell>
          <cell r="G60">
            <v>47</v>
          </cell>
          <cell r="H60">
            <v>1.52</v>
          </cell>
          <cell r="I60">
            <v>0.16</v>
          </cell>
          <cell r="K60">
            <v>9.84</v>
          </cell>
        </row>
        <row r="61">
          <cell r="B61" t="str">
            <v>Пром.выпуск</v>
          </cell>
          <cell r="C61" t="str">
            <v>Хлеб ржаной</v>
          </cell>
          <cell r="D61" t="str">
            <v>1/20</v>
          </cell>
          <cell r="E61">
            <v>1.5</v>
          </cell>
          <cell r="G61">
            <v>46.4</v>
          </cell>
          <cell r="H61">
            <v>1.1200000000000001</v>
          </cell>
          <cell r="I61">
            <v>0.22</v>
          </cell>
          <cell r="K61">
            <v>9.8800000000000008</v>
          </cell>
        </row>
        <row r="62">
          <cell r="B62" t="str">
            <v>Итого за обед:</v>
          </cell>
          <cell r="E62">
            <v>43.18</v>
          </cell>
          <cell r="G62">
            <v>940.30000000000007</v>
          </cell>
          <cell r="H62">
            <v>30.738000000000003</v>
          </cell>
          <cell r="I62">
            <v>41.102999999999994</v>
          </cell>
          <cell r="K62">
            <v>108.51</v>
          </cell>
        </row>
        <row r="64">
          <cell r="B64" t="str">
            <v>Пром.выпуск</v>
          </cell>
          <cell r="C64" t="str">
            <v>Молоко (индивидуальная упаковка)</v>
          </cell>
          <cell r="D64" t="str">
            <v>1/200</v>
          </cell>
          <cell r="E64">
            <v>12.8</v>
          </cell>
          <cell r="G64">
            <v>126</v>
          </cell>
          <cell r="H64">
            <v>6</v>
          </cell>
          <cell r="I64">
            <v>7</v>
          </cell>
          <cell r="K64">
            <v>9.4</v>
          </cell>
        </row>
        <row r="65">
          <cell r="B65" t="str">
            <v>Пром.выпуск</v>
          </cell>
          <cell r="C65" t="str">
            <v>Пирожное язык слоеное</v>
          </cell>
          <cell r="D65" t="str">
            <v>1/60</v>
          </cell>
          <cell r="E65">
            <v>8.5</v>
          </cell>
          <cell r="G65">
            <v>312</v>
          </cell>
          <cell r="H65">
            <v>4.9800000000000004</v>
          </cell>
          <cell r="I65">
            <v>19.2</v>
          </cell>
          <cell r="K65">
            <v>30.78</v>
          </cell>
        </row>
        <row r="66">
          <cell r="B66" t="str">
            <v>Итого стоимость,руб.</v>
          </cell>
          <cell r="F66">
            <v>195.05</v>
          </cell>
        </row>
        <row r="67">
          <cell r="B67" t="str">
            <v>Итого за полдник:</v>
          </cell>
          <cell r="E67">
            <v>21.3</v>
          </cell>
          <cell r="G67">
            <v>438</v>
          </cell>
          <cell r="H67">
            <v>10.98</v>
          </cell>
          <cell r="I67">
            <v>26.2</v>
          </cell>
          <cell r="K67">
            <v>40.18</v>
          </cell>
        </row>
        <row r="68">
          <cell r="B68" t="str">
            <v>Итого за день пребывания:</v>
          </cell>
          <cell r="G68">
            <v>2008.4500000000003</v>
          </cell>
          <cell r="H68">
            <v>66.647999999999996</v>
          </cell>
          <cell r="I68">
            <v>104.24299999999999</v>
          </cell>
          <cell r="K68">
            <v>201.45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B14" sqref="B14"/>
    </sheetView>
  </sheetViews>
  <sheetFormatPr defaultRowHeight="14.5" x14ac:dyDescent="0.35"/>
  <cols>
    <col min="1" max="1" width="18.26953125" customWidth="1"/>
    <col min="2" max="2" width="36.90625" customWidth="1"/>
    <col min="3" max="3" width="19.81640625" customWidth="1"/>
    <col min="4" max="4" width="10.54296875" customWidth="1"/>
    <col min="6" max="6" width="10" customWidth="1"/>
    <col min="9" max="9" width="9.81640625" customWidth="1"/>
  </cols>
  <sheetData>
    <row r="1" spans="1:10" x14ac:dyDescent="0.35">
      <c r="A1" s="109" t="s">
        <v>5</v>
      </c>
      <c r="B1" s="110"/>
      <c r="C1" s="111"/>
      <c r="D1" s="6" t="s">
        <v>4</v>
      </c>
      <c r="E1" s="81" t="s">
        <v>18</v>
      </c>
      <c r="F1" s="6"/>
      <c r="G1" s="6"/>
      <c r="H1" s="6" t="s">
        <v>0</v>
      </c>
      <c r="I1" s="5">
        <v>44348</v>
      </c>
      <c r="J1" s="6"/>
    </row>
    <row r="2" spans="1:10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4.5" customHeight="1" x14ac:dyDescent="0.35">
      <c r="A3" s="97" t="s">
        <v>8</v>
      </c>
      <c r="B3" s="97" t="s">
        <v>9</v>
      </c>
      <c r="C3" s="97" t="s">
        <v>10</v>
      </c>
      <c r="D3" s="4"/>
      <c r="E3" s="97" t="s">
        <v>1</v>
      </c>
      <c r="F3" s="97" t="s">
        <v>19</v>
      </c>
      <c r="G3" s="101" t="s">
        <v>11</v>
      </c>
      <c r="H3" s="102"/>
      <c r="I3" s="102"/>
      <c r="J3" s="103"/>
    </row>
    <row r="4" spans="1:10" ht="29" customHeight="1" x14ac:dyDescent="0.35">
      <c r="A4" s="98"/>
      <c r="B4" s="98"/>
      <c r="C4" s="98"/>
      <c r="D4" s="4" t="s">
        <v>1</v>
      </c>
      <c r="E4" s="98"/>
      <c r="F4" s="98"/>
      <c r="G4" s="4" t="s">
        <v>12</v>
      </c>
      <c r="H4" s="4" t="s">
        <v>13</v>
      </c>
      <c r="I4" s="4" t="s">
        <v>14</v>
      </c>
      <c r="J4" s="4" t="s">
        <v>15</v>
      </c>
    </row>
    <row r="5" spans="1:10" ht="17.5" customHeight="1" thickBot="1" x14ac:dyDescent="0.4">
      <c r="A5" s="104" t="s">
        <v>2</v>
      </c>
      <c r="B5" s="105"/>
      <c r="C5" s="105"/>
      <c r="D5" s="105"/>
      <c r="E5" s="89"/>
      <c r="F5" s="105"/>
      <c r="G5" s="105"/>
      <c r="H5" s="105"/>
      <c r="I5" s="105"/>
      <c r="J5" s="106"/>
    </row>
    <row r="6" spans="1:10" ht="14.5" customHeight="1" x14ac:dyDescent="0.35">
      <c r="A6" s="7" t="str">
        <f>[1]Лист1!B48</f>
        <v>М 2017*, № 210</v>
      </c>
      <c r="B6" s="107" t="str">
        <f>[1]Лист1!C48</f>
        <v xml:space="preserve">Омлет натуральный </v>
      </c>
      <c r="C6" s="99" t="str">
        <f>[1]Лист1!D48</f>
        <v>1/150/5</v>
      </c>
      <c r="D6" s="8">
        <f>[1]Лист1!E48</f>
        <v>6.38</v>
      </c>
      <c r="E6" s="9">
        <f>[1]Лист1!F48</f>
        <v>0</v>
      </c>
      <c r="F6" s="10">
        <f>[1]Лист1!G48</f>
        <v>299.3</v>
      </c>
      <c r="G6" s="10">
        <f>[1]Лист1!H48</f>
        <v>14.4</v>
      </c>
      <c r="H6" s="10">
        <f>[1]Лист1!I48</f>
        <v>25.6</v>
      </c>
      <c r="I6" s="10">
        <f>[1]Лист1!J48</f>
        <v>0</v>
      </c>
      <c r="J6" s="10">
        <f>[1]Лист1!K48</f>
        <v>2.7</v>
      </c>
    </row>
    <row r="7" spans="1:10" x14ac:dyDescent="0.35">
      <c r="A7" s="11" t="str">
        <f>[1]Лист1!B49</f>
        <v>Пром.выпуск</v>
      </c>
      <c r="B7" s="108"/>
      <c r="C7" s="100"/>
      <c r="D7" s="8">
        <f>[1]Лист1!E49</f>
        <v>0</v>
      </c>
      <c r="E7" s="9">
        <f>[1]Лист1!F49</f>
        <v>0</v>
      </c>
      <c r="F7" s="10">
        <f>[1]Лист1!G49</f>
        <v>60.25</v>
      </c>
      <c r="G7" s="10">
        <f>[1]Лист1!H49</f>
        <v>1.85</v>
      </c>
      <c r="H7" s="10">
        <f>[1]Лист1!I49</f>
        <v>1</v>
      </c>
      <c r="I7" s="10">
        <f>[1]Лист1!J49</f>
        <v>0</v>
      </c>
      <c r="J7" s="10">
        <f>[1]Лист1!K49</f>
        <v>10.93</v>
      </c>
    </row>
    <row r="8" spans="1:10" ht="15" thickBot="1" x14ac:dyDescent="0.4">
      <c r="A8" s="12" t="str">
        <f>[1]Лист1!B50</f>
        <v>М 2017*, № 16</v>
      </c>
      <c r="B8" s="13" t="str">
        <f>[1]Лист1!C50</f>
        <v>Ветчина (порциями)</v>
      </c>
      <c r="C8" s="14" t="str">
        <f>[1]Лист1!D50</f>
        <v>1/30</v>
      </c>
      <c r="D8" s="15">
        <f>[1]Лист1!E50</f>
        <v>3.54</v>
      </c>
      <c r="E8" s="9">
        <f>[1]Лист1!F50</f>
        <v>0</v>
      </c>
      <c r="F8" s="16">
        <f>[1]Лист1!G50</f>
        <v>60</v>
      </c>
      <c r="G8" s="2">
        <f>[1]Лист1!H50</f>
        <v>3.6</v>
      </c>
      <c r="H8" s="2">
        <f>[1]Лист1!I50</f>
        <v>6.6</v>
      </c>
      <c r="I8" s="2">
        <f>[1]Лист1!J50</f>
        <v>0</v>
      </c>
      <c r="J8" s="2">
        <f>[1]Лист1!K50</f>
        <v>1.35</v>
      </c>
    </row>
    <row r="9" spans="1:10" ht="15" thickBot="1" x14ac:dyDescent="0.4">
      <c r="A9" s="17" t="str">
        <f>[1]Лист1!B51</f>
        <v>М 2004**, № 693</v>
      </c>
      <c r="B9" s="18" t="str">
        <f>[1]Лист1!C51</f>
        <v>Какао с молоком</v>
      </c>
      <c r="C9" s="19" t="str">
        <f>[1]Лист1!D51</f>
        <v>1/200</v>
      </c>
      <c r="D9" s="20">
        <f>[1]Лист1!E51</f>
        <v>4.5599999999999996</v>
      </c>
      <c r="E9" s="9">
        <f>[1]Лист1!F51</f>
        <v>0</v>
      </c>
      <c r="F9" s="21">
        <f>[1]Лист1!G51</f>
        <v>118.6</v>
      </c>
      <c r="G9" s="21">
        <f>[1]Лист1!H51</f>
        <v>4.08</v>
      </c>
      <c r="H9" s="21">
        <f>[1]Лист1!I51</f>
        <v>3.54</v>
      </c>
      <c r="I9" s="21">
        <f>[1]Лист1!J51</f>
        <v>0</v>
      </c>
      <c r="J9" s="21">
        <f>[1]Лист1!K51</f>
        <v>17.579999999999998</v>
      </c>
    </row>
    <row r="10" spans="1:10" ht="29.5" thickBot="1" x14ac:dyDescent="0.4">
      <c r="A10" s="17" t="str">
        <f>[1]Лист1!B52</f>
        <v>Пром.выпуск</v>
      </c>
      <c r="B10" s="18" t="str">
        <f>[1]Лист1!C52</f>
        <v>Сок фруктовый в ассортименте (индивид.упаковка)</v>
      </c>
      <c r="C10" s="19" t="str">
        <f>[1]Лист1!D52</f>
        <v>1/200</v>
      </c>
      <c r="D10" s="22">
        <f>[1]Лист1!E52</f>
        <v>2</v>
      </c>
      <c r="E10" s="2">
        <f>[1]Лист1!F52</f>
        <v>0</v>
      </c>
      <c r="F10" s="23">
        <f>[1]Лист1!G52</f>
        <v>92</v>
      </c>
      <c r="G10" s="24">
        <f>[1]Лист1!H52</f>
        <v>1</v>
      </c>
      <c r="H10" s="24">
        <f>[1]Лист1!I52</f>
        <v>0.2</v>
      </c>
      <c r="I10" s="10">
        <f>[1]Лист1!J52</f>
        <v>0</v>
      </c>
      <c r="J10" s="25">
        <f>[1]Лист1!K52</f>
        <v>20.2</v>
      </c>
    </row>
    <row r="11" spans="1:10" ht="25" customHeight="1" thickBot="1" x14ac:dyDescent="0.4">
      <c r="A11" s="84" t="str">
        <f>[1]Лист1!B53</f>
        <v>Итого за завтрак:</v>
      </c>
      <c r="B11" s="85"/>
      <c r="C11" s="86"/>
      <c r="D11" s="26"/>
      <c r="E11" s="27">
        <f>[1]Лист1!F53</f>
        <v>0</v>
      </c>
      <c r="F11" s="28">
        <f>[1]Лист1!G53</f>
        <v>630.15</v>
      </c>
      <c r="G11" s="28">
        <f>[1]Лист1!H53</f>
        <v>24.93</v>
      </c>
      <c r="H11" s="28">
        <f>[1]Лист1!I53</f>
        <v>36.940000000000005</v>
      </c>
      <c r="I11" s="28">
        <f>[1]Лист1!J53</f>
        <v>0</v>
      </c>
      <c r="J11" s="28">
        <f>[1]Лист1!K53</f>
        <v>52.759999999999991</v>
      </c>
    </row>
    <row r="12" spans="1:10" ht="18" customHeight="1" thickBot="1" x14ac:dyDescent="0.4">
      <c r="A12" s="87" t="s">
        <v>3</v>
      </c>
      <c r="B12" s="88"/>
      <c r="C12" s="88"/>
      <c r="D12" s="88"/>
      <c r="E12" s="89"/>
      <c r="F12" s="88"/>
      <c r="G12" s="88"/>
      <c r="H12" s="88"/>
      <c r="I12" s="88"/>
      <c r="J12" s="90"/>
    </row>
    <row r="13" spans="1:10" ht="15" thickBot="1" x14ac:dyDescent="0.4">
      <c r="A13" s="29" t="str">
        <f>[1]Лист1!B55</f>
        <v>М 2017*, № 71</v>
      </c>
      <c r="B13" s="30" t="str">
        <f>[1]Лист1!C55</f>
        <v>Овощи натуральные свежие (огурец)</v>
      </c>
      <c r="C13" s="31" t="str">
        <f>[1]Лист1!D55</f>
        <v>1/60</v>
      </c>
      <c r="D13" s="32">
        <f>[1]Лист1!E55</f>
        <v>3.2</v>
      </c>
      <c r="E13" s="9">
        <f>[1]Лист1!F55</f>
        <v>0</v>
      </c>
      <c r="F13" s="33">
        <f>[1]Лист1!G55</f>
        <v>7.2</v>
      </c>
      <c r="G13" s="34">
        <f>[1]Лист1!H55</f>
        <v>0.42</v>
      </c>
      <c r="H13" s="34" t="str">
        <f>[1]Лист1!I55</f>
        <v>0,06</v>
      </c>
      <c r="I13" s="34">
        <f>[1]Лист1!J55</f>
        <v>0</v>
      </c>
      <c r="J13" s="34">
        <f>[1]Лист1!K55</f>
        <v>1.1399999999999999</v>
      </c>
    </row>
    <row r="14" spans="1:10" ht="29.5" thickBot="1" x14ac:dyDescent="0.4">
      <c r="A14" s="35" t="str">
        <f>[1]Лист1!B56</f>
        <v>М 2017*, № 112</v>
      </c>
      <c r="B14" s="36" t="str">
        <f>[1]Лист1!C56</f>
        <v>Суп с макаронными изделиями и картофелем с куриными фрикадельками</v>
      </c>
      <c r="C14" s="37" t="str">
        <f>[1]Лист1!D56</f>
        <v>1/250/25</v>
      </c>
      <c r="D14" s="38">
        <f>[1]Лист1!E56</f>
        <v>17.75</v>
      </c>
      <c r="E14" s="39">
        <f>[1]Лист1!F56</f>
        <v>0</v>
      </c>
      <c r="F14" s="21">
        <f>[1]Лист1!G56</f>
        <v>150</v>
      </c>
      <c r="G14" s="40">
        <f>[1]Лист1!H56</f>
        <v>6.06</v>
      </c>
      <c r="H14" s="40">
        <f>[1]Лист1!I56</f>
        <v>4.9550000000000001</v>
      </c>
      <c r="I14" s="40">
        <f>[1]Лист1!J56</f>
        <v>0</v>
      </c>
      <c r="J14" s="40">
        <f>[1]Лист1!K56</f>
        <v>17.600000000000001</v>
      </c>
    </row>
    <row r="15" spans="1:10" ht="29.5" thickBot="1" x14ac:dyDescent="0.4">
      <c r="A15" s="41" t="str">
        <f>[1]Лист1!B57</f>
        <v>М 2017*, № 260</v>
      </c>
      <c r="B15" s="42" t="str">
        <f>[1]Лист1!C57</f>
        <v>Гуляш (свинина)</v>
      </c>
      <c r="C15" s="3" t="str">
        <f>[1]Лист1!D57</f>
        <v>1/100</v>
      </c>
      <c r="D15" s="38">
        <f>[1]Лист1!E57</f>
        <v>16.239999999999998</v>
      </c>
      <c r="E15" s="39">
        <f>[1]Лист1!F57</f>
        <v>0</v>
      </c>
      <c r="F15" s="21">
        <f>[1]Лист1!G57</f>
        <v>309</v>
      </c>
      <c r="G15" s="40">
        <f>[1]Лист1!H57</f>
        <v>10.64</v>
      </c>
      <c r="H15" s="40">
        <f>[1]Лист1!I57</f>
        <v>28.19</v>
      </c>
      <c r="I15" s="40">
        <f>[1]Лист1!J57</f>
        <v>0</v>
      </c>
      <c r="J15" s="40">
        <f>[1]Лист1!K57</f>
        <v>2.89</v>
      </c>
    </row>
    <row r="16" spans="1:10" ht="15" thickBot="1" x14ac:dyDescent="0.4">
      <c r="A16" s="1" t="str">
        <f>[1]Лист1!B58</f>
        <v>М 2017*, № 302</v>
      </c>
      <c r="B16" s="43" t="str">
        <f>[1]Лист1!C58</f>
        <v>Каша гречневая рассыпчатая</v>
      </c>
      <c r="C16" s="44" t="str">
        <f>[1]Лист1!D58</f>
        <v>1/180</v>
      </c>
      <c r="D16" s="45">
        <f>[1]Лист1!E58</f>
        <v>0</v>
      </c>
      <c r="E16" s="2">
        <f>[1]Лист1!F58</f>
        <v>0</v>
      </c>
      <c r="F16" s="46">
        <f>[1]Лист1!G58</f>
        <v>292.5</v>
      </c>
      <c r="G16" s="47">
        <f>[1]Лист1!H58</f>
        <v>10.3</v>
      </c>
      <c r="H16" s="48">
        <f>[1]Лист1!I58</f>
        <v>7.3</v>
      </c>
      <c r="I16" s="49">
        <f>[1]Лист1!J58</f>
        <v>0</v>
      </c>
      <c r="J16" s="49">
        <f>[1]Лист1!K58</f>
        <v>46.4</v>
      </c>
    </row>
    <row r="17" spans="1:10" ht="34.5" customHeight="1" thickBot="1" x14ac:dyDescent="0.4">
      <c r="A17" s="1" t="str">
        <f>[1]Лист1!B59</f>
        <v>М 2017*, № 388</v>
      </c>
      <c r="B17" s="50" t="str">
        <f>[1]Лист1!C59</f>
        <v>Напиток из шиповника</v>
      </c>
      <c r="C17" s="51" t="str">
        <f>[1]Лист1!D59</f>
        <v>1/200</v>
      </c>
      <c r="D17" s="52">
        <f>[1]Лист1!E59</f>
        <v>2.84</v>
      </c>
      <c r="E17" s="2">
        <f>[1]Лист1!F59</f>
        <v>0</v>
      </c>
      <c r="F17" s="53">
        <f>[1]Лист1!G59</f>
        <v>88.2</v>
      </c>
      <c r="G17" s="54">
        <f>[1]Лист1!H59</f>
        <v>0.67800000000000005</v>
      </c>
      <c r="H17" s="54">
        <f>[1]Лист1!I59</f>
        <v>0.27800000000000002</v>
      </c>
      <c r="I17" s="55">
        <f>[1]Лист1!J59</f>
        <v>0</v>
      </c>
      <c r="J17" s="56">
        <f>[1]Лист1!K59</f>
        <v>20.76</v>
      </c>
    </row>
    <row r="18" spans="1:10" ht="15" thickBot="1" x14ac:dyDescent="0.4">
      <c r="A18" s="29" t="str">
        <f>[1]Лист1!B60</f>
        <v>Пром.выпуск</v>
      </c>
      <c r="B18" s="30" t="str">
        <f>[1]Лист1!C60</f>
        <v>Хлеб пшеничный</v>
      </c>
      <c r="C18" s="57" t="str">
        <f>[1]Лист1!D60</f>
        <v>1/20</v>
      </c>
      <c r="D18" s="58">
        <f>[1]Лист1!E60</f>
        <v>1.65</v>
      </c>
      <c r="E18" s="2">
        <f>[1]Лист1!F60</f>
        <v>0</v>
      </c>
      <c r="F18" s="53">
        <f>[1]Лист1!G60</f>
        <v>47</v>
      </c>
      <c r="G18" s="54">
        <f>[1]Лист1!H60</f>
        <v>1.52</v>
      </c>
      <c r="H18" s="54">
        <f>[1]Лист1!I60</f>
        <v>0.16</v>
      </c>
      <c r="I18" s="55">
        <f>[1]Лист1!J60</f>
        <v>0</v>
      </c>
      <c r="J18" s="56">
        <f>[1]Лист1!K60</f>
        <v>9.84</v>
      </c>
    </row>
    <row r="19" spans="1:10" ht="15" thickBot="1" x14ac:dyDescent="0.4">
      <c r="A19" s="59" t="str">
        <f>[1]Лист1!B61</f>
        <v>Пром.выпуск</v>
      </c>
      <c r="B19" s="60" t="str">
        <f>[1]Лист1!C61</f>
        <v>Хлеб ржаной</v>
      </c>
      <c r="C19" s="61" t="str">
        <f>[1]Лист1!D61</f>
        <v>1/20</v>
      </c>
      <c r="D19" s="62">
        <f>[1]Лист1!E61</f>
        <v>1.5</v>
      </c>
      <c r="E19" s="63">
        <f>[1]Лист1!F61</f>
        <v>0</v>
      </c>
      <c r="F19" s="64">
        <f>[1]Лист1!G61</f>
        <v>46.4</v>
      </c>
      <c r="G19" s="65">
        <f>[1]Лист1!H61</f>
        <v>1.1200000000000001</v>
      </c>
      <c r="H19" s="53">
        <f>[1]Лист1!I61</f>
        <v>0.22</v>
      </c>
      <c r="I19" s="66">
        <f>[1]Лист1!J61</f>
        <v>0</v>
      </c>
      <c r="J19" s="56">
        <f>[1]Лист1!K61</f>
        <v>9.8800000000000008</v>
      </c>
    </row>
    <row r="20" spans="1:10" ht="18" customHeight="1" thickBot="1" x14ac:dyDescent="0.4">
      <c r="A20" s="91" t="str">
        <f>[1]Лист1!B62</f>
        <v>Итого за обед:</v>
      </c>
      <c r="B20" s="92"/>
      <c r="C20" s="93"/>
      <c r="D20" s="26">
        <f>[1]Лист1!E62</f>
        <v>43.18</v>
      </c>
      <c r="E20" s="27">
        <f>[1]Лист1!F62</f>
        <v>0</v>
      </c>
      <c r="F20" s="67">
        <f>[1]Лист1!G62</f>
        <v>940.30000000000007</v>
      </c>
      <c r="G20" s="67">
        <f>[1]Лист1!H62</f>
        <v>30.738000000000003</v>
      </c>
      <c r="H20" s="67">
        <f>[1]Лист1!I62</f>
        <v>41.102999999999994</v>
      </c>
      <c r="I20" s="67">
        <f>[1]Лист1!J62</f>
        <v>0</v>
      </c>
      <c r="J20" s="67">
        <f>[1]Лист1!K62</f>
        <v>108.51</v>
      </c>
    </row>
    <row r="21" spans="1:10" ht="18" customHeight="1" thickBot="1" x14ac:dyDescent="0.4">
      <c r="A21" s="87" t="s">
        <v>6</v>
      </c>
      <c r="B21" s="88"/>
      <c r="C21" s="88"/>
      <c r="D21" s="88"/>
      <c r="E21" s="89"/>
      <c r="F21" s="88"/>
      <c r="G21" s="88"/>
      <c r="H21" s="88"/>
      <c r="I21" s="88"/>
      <c r="J21" s="90"/>
    </row>
    <row r="22" spans="1:10" ht="14.5" hidden="1" customHeight="1" x14ac:dyDescent="0.35">
      <c r="A22" s="29" t="s">
        <v>7</v>
      </c>
      <c r="B22" s="68" t="s">
        <v>16</v>
      </c>
      <c r="C22" s="48" t="s">
        <v>17</v>
      </c>
      <c r="D22" s="69"/>
      <c r="E22" s="63"/>
      <c r="F22" s="70">
        <v>136</v>
      </c>
      <c r="G22" s="70">
        <v>3.2</v>
      </c>
      <c r="H22" s="70">
        <v>3.76</v>
      </c>
      <c r="I22" s="70"/>
      <c r="J22" s="70">
        <v>22.24</v>
      </c>
    </row>
    <row r="23" spans="1:10" ht="15" thickBot="1" x14ac:dyDescent="0.4">
      <c r="A23" s="71" t="str">
        <f>[1]Лист1!B64</f>
        <v>Пром.выпуск</v>
      </c>
      <c r="B23" s="72" t="str">
        <f>[1]Лист1!C64</f>
        <v>Молоко (индивидуальная упаковка)</v>
      </c>
      <c r="C23" s="73" t="str">
        <f>[1]Лист1!D64</f>
        <v>1/200</v>
      </c>
      <c r="D23" s="74">
        <f>[1]Лист1!E64</f>
        <v>12.8</v>
      </c>
      <c r="E23" s="1">
        <f>[1]Лист1!F64</f>
        <v>0</v>
      </c>
      <c r="F23" s="75">
        <f>[1]Лист1!G64</f>
        <v>126</v>
      </c>
      <c r="G23" s="75">
        <f>[1]Лист1!H64</f>
        <v>6</v>
      </c>
      <c r="H23" s="75">
        <f>[1]Лист1!I64</f>
        <v>7</v>
      </c>
      <c r="I23" s="75">
        <f>[1]Лист1!J64</f>
        <v>0</v>
      </c>
      <c r="J23" s="76">
        <f>[1]Лист1!K64</f>
        <v>9.4</v>
      </c>
    </row>
    <row r="24" spans="1:10" ht="15" thickBot="1" x14ac:dyDescent="0.4">
      <c r="A24" s="77" t="str">
        <f>[1]Лист1!B65</f>
        <v>Пром.выпуск</v>
      </c>
      <c r="B24" s="60" t="str">
        <f>[1]Лист1!C65</f>
        <v>Пирожное язык слоеное</v>
      </c>
      <c r="C24" s="73" t="str">
        <f>[1]Лист1!D65</f>
        <v>1/60</v>
      </c>
      <c r="D24" s="58">
        <f>[1]Лист1!E65</f>
        <v>8.5</v>
      </c>
      <c r="E24" s="2">
        <f>[1]Лист1!F65</f>
        <v>0</v>
      </c>
      <c r="F24" s="21">
        <f>[1]Лист1!G65</f>
        <v>312</v>
      </c>
      <c r="G24" s="21">
        <f>[1]Лист1!H65</f>
        <v>4.9800000000000004</v>
      </c>
      <c r="H24" s="21">
        <f>[1]Лист1!I65</f>
        <v>19.2</v>
      </c>
      <c r="I24" s="21">
        <f>[1]Лист1!J65</f>
        <v>0</v>
      </c>
      <c r="J24" s="40">
        <f>[1]Лист1!K65</f>
        <v>30.78</v>
      </c>
    </row>
    <row r="25" spans="1:10" ht="18.5" customHeight="1" thickBot="1" x14ac:dyDescent="0.4">
      <c r="A25" s="94" t="str">
        <f>[1]Лист1!B66</f>
        <v>Итого стоимость,руб.</v>
      </c>
      <c r="B25" s="95"/>
      <c r="C25" s="96"/>
      <c r="D25" s="49">
        <f>[1]Лист1!E66</f>
        <v>0</v>
      </c>
      <c r="E25" s="78">
        <f>[1]Лист1!F66</f>
        <v>195.05</v>
      </c>
      <c r="F25" s="70">
        <f>[1]Лист1!G66</f>
        <v>0</v>
      </c>
      <c r="G25" s="70">
        <f>[1]Лист1!H66</f>
        <v>0</v>
      </c>
      <c r="H25" s="70">
        <f>[1]Лист1!I66</f>
        <v>0</v>
      </c>
      <c r="I25" s="70">
        <f>[1]Лист1!J66</f>
        <v>0</v>
      </c>
      <c r="J25" s="70">
        <f>[1]Лист1!K66</f>
        <v>0</v>
      </c>
    </row>
    <row r="26" spans="1:10" ht="18.5" customHeight="1" thickBot="1" x14ac:dyDescent="0.4">
      <c r="A26" s="84" t="str">
        <f>[1]Лист1!B67</f>
        <v>Итого за полдник:</v>
      </c>
      <c r="B26" s="85"/>
      <c r="C26" s="86"/>
      <c r="D26" s="26">
        <f>[1]Лист1!E67</f>
        <v>21.3</v>
      </c>
      <c r="E26" s="27">
        <f>[1]Лист1!F67</f>
        <v>0</v>
      </c>
      <c r="F26" s="78">
        <f>[1]Лист1!G67</f>
        <v>438</v>
      </c>
      <c r="G26" s="78">
        <f>[1]Лист1!H67</f>
        <v>10.98</v>
      </c>
      <c r="H26" s="78">
        <f>[1]Лист1!I67</f>
        <v>26.2</v>
      </c>
      <c r="I26" s="78">
        <f>[1]Лист1!J67</f>
        <v>0</v>
      </c>
      <c r="J26" s="78">
        <f>[1]Лист1!K67</f>
        <v>40.18</v>
      </c>
    </row>
    <row r="27" spans="1:10" ht="18" customHeight="1" thickBot="1" x14ac:dyDescent="0.4">
      <c r="A27" s="82" t="str">
        <f>[1]Лист1!B68</f>
        <v>Итого за день пребывания:</v>
      </c>
      <c r="B27" s="83"/>
      <c r="C27" s="83"/>
      <c r="D27" s="112"/>
      <c r="E27" s="79">
        <f>[1]Лист1!F68</f>
        <v>0</v>
      </c>
      <c r="F27" s="80">
        <f>[1]Лист1!G68</f>
        <v>2008.4500000000003</v>
      </c>
      <c r="G27" s="80">
        <f>[1]Лист1!H68</f>
        <v>66.647999999999996</v>
      </c>
      <c r="H27" s="80">
        <f>[1]Лист1!I68</f>
        <v>104.24299999999999</v>
      </c>
      <c r="I27" s="80">
        <f>[1]Лист1!J68</f>
        <v>0</v>
      </c>
      <c r="J27" s="80">
        <f>[1]Лист1!K68</f>
        <v>201.45</v>
      </c>
    </row>
  </sheetData>
  <mergeCells count="17">
    <mergeCell ref="A1:C1"/>
    <mergeCell ref="A3:A4"/>
    <mergeCell ref="B3:B4"/>
    <mergeCell ref="C3:C4"/>
    <mergeCell ref="C6:C7"/>
    <mergeCell ref="E3:E4"/>
    <mergeCell ref="G3:J3"/>
    <mergeCell ref="F3:F4"/>
    <mergeCell ref="A5:J5"/>
    <mergeCell ref="B6:B7"/>
    <mergeCell ref="A27:D27"/>
    <mergeCell ref="A11:C11"/>
    <mergeCell ref="A12:J12"/>
    <mergeCell ref="A20:C20"/>
    <mergeCell ref="A21:J21"/>
    <mergeCell ref="A25:C25"/>
    <mergeCell ref="A26:C2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Беляева Светлана Геннадьевна</cp:lastModifiedBy>
  <cp:lastPrinted>2021-06-01T04:30:47Z</cp:lastPrinted>
  <dcterms:created xsi:type="dcterms:W3CDTF">2015-06-05T18:19:34Z</dcterms:created>
  <dcterms:modified xsi:type="dcterms:W3CDTF">2021-06-01T04:35:55Z</dcterms:modified>
</cp:coreProperties>
</file>