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Лист1" sheetId="2" r:id="rId1"/>
    <sheet name="Лист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H26" i="2"/>
  <c r="G26" i="2"/>
  <c r="F26" i="2"/>
  <c r="D26" i="2"/>
  <c r="J19" i="2"/>
  <c r="J20" i="2" s="1"/>
  <c r="H19" i="2"/>
  <c r="H20" i="2" s="1"/>
  <c r="G19" i="2"/>
  <c r="G20" i="2" s="1"/>
  <c r="F19" i="2"/>
  <c r="F20" i="2" s="1"/>
  <c r="J11" i="2"/>
  <c r="H11" i="2"/>
  <c r="G11" i="2"/>
  <c r="F11" i="2"/>
  <c r="F27" i="2" l="1"/>
  <c r="H27" i="2"/>
  <c r="G27" i="2"/>
  <c r="J27" i="2"/>
</calcChain>
</file>

<file path=xl/sharedStrings.xml><?xml version="1.0" encoding="utf-8"?>
<sst xmlns="http://schemas.openxmlformats.org/spreadsheetml/2006/main" count="63" uniqueCount="56">
  <si>
    <t>День</t>
  </si>
  <si>
    <t>Цена</t>
  </si>
  <si>
    <t>Завтрак</t>
  </si>
  <si>
    <t>Обед</t>
  </si>
  <si>
    <t>Отд./корп</t>
  </si>
  <si>
    <t>МБОУ г. Иркутска СОШ № 26</t>
  </si>
  <si>
    <t>1/200</t>
  </si>
  <si>
    <t>Хлеб ржаной</t>
  </si>
  <si>
    <t>Полдник</t>
  </si>
  <si>
    <t>М 2017*, № 71</t>
  </si>
  <si>
    <t>ТТК № 2097</t>
  </si>
  <si>
    <t>Чай без сахара</t>
  </si>
  <si>
    <t>1/180</t>
  </si>
  <si>
    <t>2/20</t>
  </si>
  <si>
    <t>М 2017*, № 181</t>
  </si>
  <si>
    <t xml:space="preserve">Каша молочная жидкая  из манной крупы </t>
  </si>
  <si>
    <t>1/200/5</t>
  </si>
  <si>
    <t>М 2017*, № 3</t>
  </si>
  <si>
    <t>Бутерброд с сыром</t>
  </si>
  <si>
    <t>1/45</t>
  </si>
  <si>
    <t>М 2004**, № 692</t>
  </si>
  <si>
    <t>Кофейный напиток</t>
  </si>
  <si>
    <t>Пром.выпуск</t>
  </si>
  <si>
    <t>Сок фруктовый в ассортименте (индивид.упаковка)</t>
  </si>
  <si>
    <t>№ рецептуры  и сборника</t>
  </si>
  <si>
    <t>Наименование</t>
  </si>
  <si>
    <t>Масса порции (г)</t>
  </si>
  <si>
    <t>Пищевые вещества (г)</t>
  </si>
  <si>
    <t>Б</t>
  </si>
  <si>
    <t>Ж</t>
  </si>
  <si>
    <t>цена</t>
  </si>
  <si>
    <t>У</t>
  </si>
  <si>
    <t>Итого за завтрак:</t>
  </si>
  <si>
    <t>Овощи натуральные свежие (помидор)</t>
  </si>
  <si>
    <t>1/60</t>
  </si>
  <si>
    <t>М 2017*, № 96</t>
  </si>
  <si>
    <t>Рассольник Ленинградский со сметаной с мясными фрикадельками</t>
  </si>
  <si>
    <t>1/250/10/25</t>
  </si>
  <si>
    <t>ТТК № 2068</t>
  </si>
  <si>
    <t>Горбуша запеченная "Золотая рыбка", с маслом сливочным</t>
  </si>
  <si>
    <t>1/100/5</t>
  </si>
  <si>
    <t>М 2017*, № 304</t>
  </si>
  <si>
    <t xml:space="preserve">Рис отварной </t>
  </si>
  <si>
    <t>6,4</t>
  </si>
  <si>
    <t>Напиток из свежемороженых ягод (вишня)</t>
  </si>
  <si>
    <t>Итого за обед:</t>
  </si>
  <si>
    <t xml:space="preserve">Булочка сладкая </t>
  </si>
  <si>
    <t>1/40</t>
  </si>
  <si>
    <t>М 2004**, № 684</t>
  </si>
  <si>
    <t>Плоды и ягоды свежие (апельсин)</t>
  </si>
  <si>
    <t>1/220</t>
  </si>
  <si>
    <t>Итого стоимость,руб.</t>
  </si>
  <si>
    <t>Итого за полдник:</t>
  </si>
  <si>
    <t>Итого за день пребывания:</t>
  </si>
  <si>
    <t>ЛДП</t>
  </si>
  <si>
    <t>Энергетич     ценность        (ккал)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</si>
</sst>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2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top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Protection="1">
      <protection locked="0"/>
    </xf>
    <xf numFmtId="0" fontId="6" fillId="2" borderId="19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7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1" workbookViewId="0">
      <selection activeCell="J27" sqref="J27"/>
    </sheetView>
  </sheetViews>
  <sheetFormatPr defaultRowHeight="14.5" x14ac:dyDescent="0.35"/>
  <cols>
    <col min="1" max="1" width="18.26953125" customWidth="1"/>
    <col min="2" max="2" width="36.90625" customWidth="1"/>
    <col min="3" max="3" width="19.81640625" customWidth="1"/>
    <col min="4" max="4" width="10.54296875" customWidth="1"/>
    <col min="6" max="6" width="10" customWidth="1"/>
    <col min="9" max="9" width="9.81640625" customWidth="1"/>
  </cols>
  <sheetData>
    <row r="1" spans="1:10" x14ac:dyDescent="0.35">
      <c r="A1" s="109" t="s">
        <v>5</v>
      </c>
      <c r="B1" s="110"/>
      <c r="C1" s="111"/>
      <c r="D1" s="6" t="s">
        <v>4</v>
      </c>
      <c r="E1" s="81" t="s">
        <v>54</v>
      </c>
      <c r="F1" s="6"/>
      <c r="G1" s="6"/>
      <c r="H1" s="6" t="s">
        <v>0</v>
      </c>
      <c r="I1" s="5">
        <v>44347</v>
      </c>
      <c r="J1" s="6"/>
    </row>
    <row r="2" spans="1:10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4.5" customHeight="1" x14ac:dyDescent="0.35">
      <c r="A3" s="97" t="s">
        <v>24</v>
      </c>
      <c r="B3" s="97" t="s">
        <v>25</v>
      </c>
      <c r="C3" s="97" t="s">
        <v>26</v>
      </c>
      <c r="D3" s="4"/>
      <c r="E3" s="97" t="s">
        <v>1</v>
      </c>
      <c r="F3" s="97" t="s">
        <v>55</v>
      </c>
      <c r="G3" s="101" t="s">
        <v>27</v>
      </c>
      <c r="H3" s="102"/>
      <c r="I3" s="102"/>
      <c r="J3" s="103"/>
    </row>
    <row r="4" spans="1:10" ht="29" customHeight="1" x14ac:dyDescent="0.35">
      <c r="A4" s="98"/>
      <c r="B4" s="98"/>
      <c r="C4" s="98"/>
      <c r="D4" s="4" t="s">
        <v>1</v>
      </c>
      <c r="E4" s="98"/>
      <c r="F4" s="98"/>
      <c r="G4" s="4" t="s">
        <v>28</v>
      </c>
      <c r="H4" s="4" t="s">
        <v>29</v>
      </c>
      <c r="I4" s="4" t="s">
        <v>30</v>
      </c>
      <c r="J4" s="4" t="s">
        <v>31</v>
      </c>
    </row>
    <row r="5" spans="1:10" ht="17.5" customHeight="1" thickBot="1" x14ac:dyDescent="0.4">
      <c r="A5" s="104" t="s">
        <v>2</v>
      </c>
      <c r="B5" s="105"/>
      <c r="C5" s="105"/>
      <c r="D5" s="105"/>
      <c r="E5" s="89"/>
      <c r="F5" s="105"/>
      <c r="G5" s="105"/>
      <c r="H5" s="105"/>
      <c r="I5" s="105"/>
      <c r="J5" s="106"/>
    </row>
    <row r="6" spans="1:10" x14ac:dyDescent="0.35">
      <c r="A6" s="7" t="s">
        <v>14</v>
      </c>
      <c r="B6" s="107" t="s">
        <v>15</v>
      </c>
      <c r="C6" s="99" t="s">
        <v>16</v>
      </c>
      <c r="D6" s="8">
        <v>6.38</v>
      </c>
      <c r="E6" s="9"/>
      <c r="F6" s="10">
        <v>245</v>
      </c>
      <c r="G6" s="10">
        <v>6</v>
      </c>
      <c r="H6" s="10">
        <v>10.5</v>
      </c>
      <c r="I6" s="10"/>
      <c r="J6" s="10">
        <v>31.6</v>
      </c>
    </row>
    <row r="7" spans="1:10" x14ac:dyDescent="0.35">
      <c r="A7" s="11"/>
      <c r="B7" s="108"/>
      <c r="C7" s="100"/>
      <c r="D7" s="8"/>
      <c r="E7" s="9"/>
      <c r="F7" s="10"/>
      <c r="G7" s="10"/>
      <c r="H7" s="10"/>
      <c r="I7" s="10"/>
      <c r="J7" s="10"/>
    </row>
    <row r="8" spans="1:10" ht="15" thickBot="1" x14ac:dyDescent="0.4">
      <c r="A8" s="12" t="s">
        <v>17</v>
      </c>
      <c r="B8" s="13" t="s">
        <v>18</v>
      </c>
      <c r="C8" s="14" t="s">
        <v>19</v>
      </c>
      <c r="D8" s="15"/>
      <c r="E8" s="9"/>
      <c r="F8" s="16">
        <v>141.30000000000001</v>
      </c>
      <c r="G8" s="2">
        <v>5.22</v>
      </c>
      <c r="H8" s="2">
        <v>7.47</v>
      </c>
      <c r="I8" s="2"/>
      <c r="J8" s="2">
        <v>13.35</v>
      </c>
    </row>
    <row r="9" spans="1:10" ht="15" thickBot="1" x14ac:dyDescent="0.4">
      <c r="A9" s="17" t="s">
        <v>20</v>
      </c>
      <c r="B9" s="18" t="s">
        <v>21</v>
      </c>
      <c r="C9" s="19" t="s">
        <v>6</v>
      </c>
      <c r="D9" s="20">
        <v>4.18</v>
      </c>
      <c r="E9" s="9"/>
      <c r="F9" s="21">
        <v>100.6</v>
      </c>
      <c r="G9" s="21">
        <v>3.2</v>
      </c>
      <c r="H9" s="21">
        <v>2.7</v>
      </c>
      <c r="I9" s="21"/>
      <c r="J9" s="21">
        <v>16</v>
      </c>
    </row>
    <row r="10" spans="1:10" ht="29.5" thickBot="1" x14ac:dyDescent="0.4">
      <c r="A10" s="17" t="s">
        <v>22</v>
      </c>
      <c r="B10" s="18" t="s">
        <v>23</v>
      </c>
      <c r="C10" s="19" t="s">
        <v>6</v>
      </c>
      <c r="D10" s="22">
        <v>2</v>
      </c>
      <c r="E10" s="2"/>
      <c r="F10" s="23">
        <v>92</v>
      </c>
      <c r="G10" s="24">
        <v>1</v>
      </c>
      <c r="H10" s="24">
        <v>0.2</v>
      </c>
      <c r="I10" s="10"/>
      <c r="J10" s="25">
        <v>20.2</v>
      </c>
    </row>
    <row r="11" spans="1:10" ht="25" customHeight="1" thickBot="1" x14ac:dyDescent="0.4">
      <c r="A11" s="84" t="s">
        <v>32</v>
      </c>
      <c r="B11" s="85"/>
      <c r="C11" s="86"/>
      <c r="D11" s="26"/>
      <c r="E11" s="27"/>
      <c r="F11" s="28">
        <f>SUM(F6:F10)</f>
        <v>578.9</v>
      </c>
      <c r="G11" s="28">
        <f>SUM(G6:G10)</f>
        <v>15.419999999999998</v>
      </c>
      <c r="H11" s="28">
        <f>SUM(H6:H10)</f>
        <v>20.869999999999997</v>
      </c>
      <c r="I11" s="28"/>
      <c r="J11" s="28">
        <f>SUM(J6:J10)</f>
        <v>81.150000000000006</v>
      </c>
    </row>
    <row r="12" spans="1:10" ht="18" customHeight="1" thickBot="1" x14ac:dyDescent="0.4">
      <c r="A12" s="87" t="s">
        <v>3</v>
      </c>
      <c r="B12" s="88"/>
      <c r="C12" s="88"/>
      <c r="D12" s="88"/>
      <c r="E12" s="89"/>
      <c r="F12" s="88"/>
      <c r="G12" s="88"/>
      <c r="H12" s="88"/>
      <c r="I12" s="88"/>
      <c r="J12" s="90"/>
    </row>
    <row r="13" spans="1:10" ht="15" thickBot="1" x14ac:dyDescent="0.4">
      <c r="A13" s="29" t="s">
        <v>9</v>
      </c>
      <c r="B13" s="30" t="s">
        <v>33</v>
      </c>
      <c r="C13" s="31" t="s">
        <v>34</v>
      </c>
      <c r="D13" s="32">
        <v>10.199999999999999</v>
      </c>
      <c r="E13" s="9"/>
      <c r="F13" s="33">
        <v>13.2</v>
      </c>
      <c r="G13" s="34">
        <v>0.66</v>
      </c>
      <c r="H13" s="34">
        <v>0.12</v>
      </c>
      <c r="I13" s="34"/>
      <c r="J13" s="34">
        <v>2.2799999999999998</v>
      </c>
    </row>
    <row r="14" spans="1:10" ht="29.5" thickBot="1" x14ac:dyDescent="0.4">
      <c r="A14" s="35" t="s">
        <v>35</v>
      </c>
      <c r="B14" s="36" t="s">
        <v>36</v>
      </c>
      <c r="C14" s="37" t="s">
        <v>37</v>
      </c>
      <c r="D14" s="38">
        <v>6.28</v>
      </c>
      <c r="E14" s="39"/>
      <c r="F14" s="21">
        <v>153.5</v>
      </c>
      <c r="G14" s="40">
        <v>6.7</v>
      </c>
      <c r="H14" s="40">
        <v>7.22</v>
      </c>
      <c r="I14" s="40"/>
      <c r="J14" s="40">
        <v>14.03</v>
      </c>
    </row>
    <row r="15" spans="1:10" ht="29.5" thickBot="1" x14ac:dyDescent="0.4">
      <c r="A15" s="41" t="s">
        <v>38</v>
      </c>
      <c r="B15" s="42" t="s">
        <v>39</v>
      </c>
      <c r="C15" s="3" t="s">
        <v>40</v>
      </c>
      <c r="D15" s="38">
        <v>23.04</v>
      </c>
      <c r="E15" s="39"/>
      <c r="F15" s="21">
        <v>217</v>
      </c>
      <c r="G15" s="40">
        <v>23.1</v>
      </c>
      <c r="H15" s="40">
        <v>12.8</v>
      </c>
      <c r="I15" s="40"/>
      <c r="J15" s="40">
        <v>2.2000000000000002</v>
      </c>
    </row>
    <row r="16" spans="1:10" ht="15" thickBot="1" x14ac:dyDescent="0.4">
      <c r="A16" s="1" t="s">
        <v>41</v>
      </c>
      <c r="B16" s="43" t="s">
        <v>42</v>
      </c>
      <c r="C16" s="44" t="s">
        <v>12</v>
      </c>
      <c r="D16" s="45">
        <v>7.08</v>
      </c>
      <c r="E16" s="2"/>
      <c r="F16" s="46">
        <v>251.64</v>
      </c>
      <c r="G16" s="47">
        <v>4.4000000000000004</v>
      </c>
      <c r="H16" s="48" t="s">
        <v>43</v>
      </c>
      <c r="I16" s="49"/>
      <c r="J16" s="49">
        <v>44.02</v>
      </c>
    </row>
    <row r="17" spans="1:10" ht="34.5" customHeight="1" thickBot="1" x14ac:dyDescent="0.4">
      <c r="A17" s="1" t="s">
        <v>10</v>
      </c>
      <c r="B17" s="50" t="s">
        <v>44</v>
      </c>
      <c r="C17" s="51" t="s">
        <v>6</v>
      </c>
      <c r="D17" s="52">
        <v>1.65</v>
      </c>
      <c r="E17" s="2"/>
      <c r="F17" s="53">
        <v>88.95</v>
      </c>
      <c r="G17" s="54">
        <v>0.14099999999999999</v>
      </c>
      <c r="H17" s="54">
        <v>3.5000000000000003E-2</v>
      </c>
      <c r="I17" s="55"/>
      <c r="J17" s="56">
        <v>21.83</v>
      </c>
    </row>
    <row r="18" spans="1:10" ht="15" thickBot="1" x14ac:dyDescent="0.4">
      <c r="A18" s="29" t="s">
        <v>22</v>
      </c>
      <c r="B18" s="30" t="s">
        <v>7</v>
      </c>
      <c r="C18" s="57" t="s">
        <v>13</v>
      </c>
      <c r="D18" s="58">
        <v>1.5</v>
      </c>
      <c r="E18" s="2"/>
      <c r="F18" s="53">
        <v>92.8</v>
      </c>
      <c r="G18" s="54">
        <v>2.2400000000000002</v>
      </c>
      <c r="H18" s="54">
        <v>0.44</v>
      </c>
      <c r="I18" s="55"/>
      <c r="J18" s="56">
        <v>19.760000000000002</v>
      </c>
    </row>
    <row r="19" spans="1:10" ht="15" thickBot="1" x14ac:dyDescent="0.4">
      <c r="A19" s="59"/>
      <c r="B19" s="60"/>
      <c r="C19" s="61"/>
      <c r="D19" s="62"/>
      <c r="E19" s="63"/>
      <c r="F19" s="64">
        <f>SUM(F13:F18)</f>
        <v>817.08999999999992</v>
      </c>
      <c r="G19" s="65">
        <f>SUM(G13:G18)</f>
        <v>37.241</v>
      </c>
      <c r="H19" s="53">
        <f>SUM(H13:H18)</f>
        <v>20.615000000000002</v>
      </c>
      <c r="I19" s="66"/>
      <c r="J19" s="56">
        <f>SUM(J13:J18)</f>
        <v>104.12</v>
      </c>
    </row>
    <row r="20" spans="1:10" ht="18" customHeight="1" thickBot="1" x14ac:dyDescent="0.4">
      <c r="A20" s="91" t="s">
        <v>45</v>
      </c>
      <c r="B20" s="92"/>
      <c r="C20" s="93"/>
      <c r="D20" s="26"/>
      <c r="E20" s="27"/>
      <c r="F20" s="67">
        <f>SUM(F19)</f>
        <v>817.08999999999992</v>
      </c>
      <c r="G20" s="67">
        <f>SUM(G19)</f>
        <v>37.241</v>
      </c>
      <c r="H20" s="67">
        <f>SUM(H19)</f>
        <v>20.615000000000002</v>
      </c>
      <c r="I20" s="67"/>
      <c r="J20" s="67">
        <f>SUM(J19)</f>
        <v>104.12</v>
      </c>
    </row>
    <row r="21" spans="1:10" ht="18" customHeight="1" thickBot="1" x14ac:dyDescent="0.4">
      <c r="A21" s="87" t="s">
        <v>8</v>
      </c>
      <c r="B21" s="88"/>
      <c r="C21" s="88"/>
      <c r="D21" s="88"/>
      <c r="E21" s="89"/>
      <c r="F21" s="88"/>
      <c r="G21" s="88"/>
      <c r="H21" s="88"/>
      <c r="I21" s="88"/>
      <c r="J21" s="90"/>
    </row>
    <row r="22" spans="1:10" ht="14.5" hidden="1" customHeight="1" x14ac:dyDescent="0.35">
      <c r="A22" s="29" t="s">
        <v>22</v>
      </c>
      <c r="B22" s="68" t="s">
        <v>46</v>
      </c>
      <c r="C22" s="48" t="s">
        <v>47</v>
      </c>
      <c r="D22" s="69"/>
      <c r="E22" s="63"/>
      <c r="F22" s="70">
        <v>136</v>
      </c>
      <c r="G22" s="70">
        <v>3.2</v>
      </c>
      <c r="H22" s="70">
        <v>3.76</v>
      </c>
      <c r="I22" s="70"/>
      <c r="J22" s="70">
        <v>22.24</v>
      </c>
    </row>
    <row r="23" spans="1:10" ht="15" thickBot="1" x14ac:dyDescent="0.4">
      <c r="A23" s="71" t="s">
        <v>48</v>
      </c>
      <c r="B23" s="72" t="s">
        <v>11</v>
      </c>
      <c r="C23" s="73" t="s">
        <v>6</v>
      </c>
      <c r="D23" s="74">
        <v>11.9</v>
      </c>
      <c r="E23" s="1"/>
      <c r="F23" s="75">
        <v>2.8</v>
      </c>
      <c r="G23" s="75">
        <v>0.4</v>
      </c>
      <c r="H23" s="75">
        <v>0.1</v>
      </c>
      <c r="I23" s="75"/>
      <c r="J23" s="76">
        <v>0.08</v>
      </c>
    </row>
    <row r="24" spans="1:10" ht="15" thickBot="1" x14ac:dyDescent="0.4">
      <c r="A24" s="77" t="s">
        <v>22</v>
      </c>
      <c r="B24" s="60" t="s">
        <v>49</v>
      </c>
      <c r="C24" s="73" t="s">
        <v>50</v>
      </c>
      <c r="D24" s="58">
        <v>13.2</v>
      </c>
      <c r="E24" s="2"/>
      <c r="F24" s="21">
        <v>94.6</v>
      </c>
      <c r="G24" s="21">
        <v>1.98</v>
      </c>
      <c r="H24" s="21">
        <v>0.44</v>
      </c>
      <c r="I24" s="21"/>
      <c r="J24" s="40">
        <v>17.82</v>
      </c>
    </row>
    <row r="25" spans="1:10" ht="18.5" customHeight="1" thickBot="1" x14ac:dyDescent="0.4">
      <c r="A25" s="94" t="s">
        <v>51</v>
      </c>
      <c r="B25" s="95"/>
      <c r="C25" s="96"/>
      <c r="D25" s="49"/>
      <c r="E25" s="78">
        <v>195.05</v>
      </c>
      <c r="F25" s="70"/>
      <c r="G25" s="70"/>
      <c r="H25" s="70"/>
      <c r="I25" s="70"/>
      <c r="J25" s="70"/>
    </row>
    <row r="26" spans="1:10" ht="18.5" customHeight="1" thickBot="1" x14ac:dyDescent="0.4">
      <c r="A26" s="84" t="s">
        <v>52</v>
      </c>
      <c r="B26" s="85"/>
      <c r="C26" s="86"/>
      <c r="D26" s="26">
        <f>D22+D24</f>
        <v>13.2</v>
      </c>
      <c r="E26" s="27"/>
      <c r="F26" s="78">
        <f>SUM(F22:F24)</f>
        <v>233.4</v>
      </c>
      <c r="G26" s="78">
        <f>SUM(G22:G24)</f>
        <v>5.58</v>
      </c>
      <c r="H26" s="78">
        <f>SUM(H22:H24)</f>
        <v>4.3</v>
      </c>
      <c r="I26" s="78"/>
      <c r="J26" s="78">
        <f>SUM(J22:J24)</f>
        <v>40.14</v>
      </c>
    </row>
    <row r="27" spans="1:10" ht="18" customHeight="1" thickBot="1" x14ac:dyDescent="0.4">
      <c r="A27" s="82" t="s">
        <v>53</v>
      </c>
      <c r="B27" s="83"/>
      <c r="C27" s="83"/>
      <c r="D27" s="83"/>
      <c r="E27" s="79"/>
      <c r="F27" s="80">
        <f>F26+F20+F11</f>
        <v>1629.3899999999999</v>
      </c>
      <c r="G27" s="80">
        <f>G26+G20+G11</f>
        <v>58.241</v>
      </c>
      <c r="H27" s="80">
        <f>H26+H20+H11</f>
        <v>45.784999999999997</v>
      </c>
      <c r="I27" s="80"/>
      <c r="J27" s="80">
        <f>J26+J20+J11</f>
        <v>225.41</v>
      </c>
    </row>
  </sheetData>
  <mergeCells count="17">
    <mergeCell ref="A1:C1"/>
    <mergeCell ref="A3:A4"/>
    <mergeCell ref="B3:B4"/>
    <mergeCell ref="C3:C4"/>
    <mergeCell ref="C6:C7"/>
    <mergeCell ref="E3:E4"/>
    <mergeCell ref="G3:J3"/>
    <mergeCell ref="F3:F4"/>
    <mergeCell ref="A5:J5"/>
    <mergeCell ref="B6:B7"/>
    <mergeCell ref="A27:D27"/>
    <mergeCell ref="A11:C11"/>
    <mergeCell ref="A12:J12"/>
    <mergeCell ref="A20:C20"/>
    <mergeCell ref="A21:J21"/>
    <mergeCell ref="A25:C25"/>
    <mergeCell ref="A26:C2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Беляева Светлана Геннадьевна</cp:lastModifiedBy>
  <cp:lastPrinted>2021-06-01T04:30:47Z</cp:lastPrinted>
  <dcterms:created xsi:type="dcterms:W3CDTF">2015-06-05T18:19:34Z</dcterms:created>
  <dcterms:modified xsi:type="dcterms:W3CDTF">2021-06-01T04:36:15Z</dcterms:modified>
</cp:coreProperties>
</file>