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1"/>
  </bookViews>
  <sheets>
    <sheet name="Лист1" sheetId="1" r:id="rId1"/>
    <sheet name="внеурочная деятельность" sheetId="2" r:id="rId2"/>
  </sheets>
  <calcPr calcId="162913"/>
</workbook>
</file>

<file path=xl/calcChain.xml><?xml version="1.0" encoding="utf-8"?>
<calcChain xmlns="http://schemas.openxmlformats.org/spreadsheetml/2006/main">
  <c r="M5" i="1" l="1"/>
  <c r="N5" i="1" s="1"/>
  <c r="M6" i="1"/>
  <c r="N6" i="1" s="1"/>
  <c r="M9" i="1"/>
  <c r="AA9" i="1"/>
  <c r="M10" i="1"/>
  <c r="N10" i="1" s="1"/>
  <c r="M27" i="1" l="1"/>
  <c r="M26" i="1"/>
  <c r="G25" i="1"/>
  <c r="M20" i="1"/>
  <c r="G20" i="1"/>
  <c r="J17" i="1"/>
  <c r="I17" i="1"/>
  <c r="E17" i="1"/>
  <c r="D17" i="1"/>
  <c r="M15" i="1"/>
  <c r="N15" i="1" s="1"/>
  <c r="M14" i="1"/>
  <c r="M13" i="1"/>
  <c r="N13" i="1" s="1"/>
  <c r="M12" i="1"/>
  <c r="N12" i="1" s="1"/>
  <c r="M11" i="1"/>
  <c r="N11" i="1" s="1"/>
</calcChain>
</file>

<file path=xl/sharedStrings.xml><?xml version="1.0" encoding="utf-8"?>
<sst xmlns="http://schemas.openxmlformats.org/spreadsheetml/2006/main" count="149" uniqueCount="94">
  <si>
    <t xml:space="preserve"> Обязательная часть</t>
  </si>
  <si>
    <t>Предметные области</t>
  </si>
  <si>
    <t>Учебные предметы</t>
  </si>
  <si>
    <t>Количество     часов в неделю</t>
  </si>
  <si>
    <t>Всего по ступени</t>
  </si>
  <si>
    <t>С учетом деления на группы</t>
  </si>
  <si>
    <t>1 класс</t>
  </si>
  <si>
    <t>2 класс</t>
  </si>
  <si>
    <t>3 класс</t>
  </si>
  <si>
    <t>4 класс</t>
  </si>
  <si>
    <t xml:space="preserve">А  </t>
  </si>
  <si>
    <t xml:space="preserve">Б   </t>
  </si>
  <si>
    <t>Г</t>
  </si>
  <si>
    <t>Русский язык</t>
  </si>
  <si>
    <t>Иностранный язык</t>
  </si>
  <si>
    <t xml:space="preserve"> </t>
  </si>
  <si>
    <t>Математика</t>
  </si>
  <si>
    <t>Естество-знание</t>
  </si>
  <si>
    <t>Окружающий мир</t>
  </si>
  <si>
    <t>Искусство</t>
  </si>
  <si>
    <t xml:space="preserve">Музыка </t>
  </si>
  <si>
    <t>Изобразительное искусство</t>
  </si>
  <si>
    <t>Технология</t>
  </si>
  <si>
    <t>Физическая культура</t>
  </si>
  <si>
    <t xml:space="preserve">  Основы религиозных культур и светской этики</t>
  </si>
  <si>
    <t>Основы светской этики</t>
  </si>
  <si>
    <t>ИТОГО</t>
  </si>
  <si>
    <t xml:space="preserve">Информатика </t>
  </si>
  <si>
    <t>Математика и информатика</t>
  </si>
  <si>
    <t>Решение практических задач по математике</t>
  </si>
  <si>
    <t>Английский язык (ОШК)</t>
  </si>
  <si>
    <t>Предельно допустимая аудиторная учебная нагрузка</t>
  </si>
  <si>
    <t>Итого суммарное кол-во часов</t>
  </si>
  <si>
    <t>В</t>
  </si>
  <si>
    <t>Литературное чтение</t>
  </si>
  <si>
    <t>Внеурочная деятельность по направлениям развития личности</t>
  </si>
  <si>
    <t>Формы реализации</t>
  </si>
  <si>
    <t xml:space="preserve">А </t>
  </si>
  <si>
    <t>Итого</t>
  </si>
  <si>
    <t>А</t>
  </si>
  <si>
    <t>Б</t>
  </si>
  <si>
    <t xml:space="preserve"> Кружок</t>
  </si>
  <si>
    <t>Ритмика</t>
  </si>
  <si>
    <t>Социальное</t>
  </si>
  <si>
    <t>Клуб</t>
  </si>
  <si>
    <t>«Мы и окружающий мир»</t>
  </si>
  <si>
    <t>Общеинтеллектуальное</t>
  </si>
  <si>
    <t>Научный клуб  «Начало»</t>
  </si>
  <si>
    <t>«Юным умникам и умницам»</t>
  </si>
  <si>
    <t>Кружок</t>
  </si>
  <si>
    <t xml:space="preserve">А      </t>
  </si>
  <si>
    <t xml:space="preserve">Б     </t>
  </si>
  <si>
    <t>Часть, формируемая участниками образовательных отношений</t>
  </si>
  <si>
    <t>Английский  язык для детей</t>
  </si>
  <si>
    <t>"Я-исследователь"</t>
  </si>
  <si>
    <t>Обществознание и естествознане</t>
  </si>
  <si>
    <t>Всего по ступени/ с делением на группы</t>
  </si>
  <si>
    <t>Иностранные языки</t>
  </si>
  <si>
    <t>"Путешествие в компьютерную долину. Перезагрузка"</t>
  </si>
  <si>
    <t>физкультурно-оздоровительное</t>
  </si>
  <si>
    <t>Общекультурное</t>
  </si>
  <si>
    <t>Японский язык для детей</t>
  </si>
  <si>
    <t xml:space="preserve"> 2/4</t>
  </si>
  <si>
    <t>Геометрия вокруг нас</t>
  </si>
  <si>
    <t>Развитие математических способностей</t>
  </si>
  <si>
    <t>Родной язык и родная литература</t>
  </si>
  <si>
    <t>Родная литература</t>
  </si>
  <si>
    <t>"Для тех, кто любит математику"</t>
  </si>
  <si>
    <t>"Проектная и учебно-исследовательская деятельность"</t>
  </si>
  <si>
    <t>" Игра. Досуговое общение"</t>
  </si>
  <si>
    <t>"Наш театр"</t>
  </si>
  <si>
    <t xml:space="preserve">Родной язык </t>
  </si>
  <si>
    <t>0</t>
  </si>
  <si>
    <t>1\2</t>
  </si>
  <si>
    <t>"Волшебная сила слов"</t>
  </si>
  <si>
    <t>"Иркутсковедение"</t>
  </si>
  <si>
    <t xml:space="preserve"> Учебный план  МБОУ г. Иркутска СОШ № 26 для 1-4 классов   на 2022-2023 учебный год  </t>
  </si>
  <si>
    <t>"Финансовая грамотность"</t>
  </si>
  <si>
    <t>4</t>
  </si>
  <si>
    <t>Приложение в учебному плану  начального общего образования (1-4-е классы) МБОУ города ИркутскаСОШ № 26 на 2022-2023 учебный год</t>
  </si>
  <si>
    <t xml:space="preserve"> 3/4</t>
  </si>
  <si>
    <t>4/7</t>
  </si>
  <si>
    <t xml:space="preserve"> 9/15</t>
  </si>
  <si>
    <t>итого с учетом деления на группы</t>
  </si>
  <si>
    <t>1</t>
  </si>
  <si>
    <t>Разговоры о важном</t>
  </si>
  <si>
    <t>3\6</t>
  </si>
  <si>
    <t>15/18</t>
  </si>
  <si>
    <t>20/22</t>
  </si>
  <si>
    <t>`16/18</t>
  </si>
  <si>
    <t>10</t>
  </si>
  <si>
    <t>4|7</t>
  </si>
  <si>
    <t>23/26</t>
  </si>
  <si>
    <t>74/84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</si>
</sst>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i/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24"/>
      </patternFill>
    </fill>
    <fill>
      <patternFill patternType="solid">
        <fgColor rgb="FFA6E6FA"/>
        <bgColor indexed="64"/>
      </patternFill>
    </fill>
    <fill>
      <patternFill patternType="solid">
        <fgColor rgb="FFA6E6FA"/>
        <bgColor indexed="41"/>
      </patternFill>
    </fill>
    <fill>
      <patternFill patternType="solid">
        <fgColor rgb="FFA6E6FA"/>
        <bgColor indexed="44"/>
      </patternFill>
    </fill>
    <fill>
      <patternFill patternType="solid">
        <fgColor rgb="FFA6E6FA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44"/>
      </patternFill>
    </fill>
    <fill>
      <patternFill patternType="solid">
        <fgColor rgb="FF66FFFF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6">
    <xf numFmtId="0" fontId="0" fillId="0" borderId="0" xfId="0"/>
    <xf numFmtId="0" fontId="1" fillId="0" borderId="1" xfId="0" applyFont="1" applyBorder="1" applyAlignment="1"/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9" fillId="0" borderId="54" xfId="0" applyFont="1" applyBorder="1" applyAlignment="1"/>
    <xf numFmtId="0" fontId="4" fillId="0" borderId="55" xfId="0" applyFont="1" applyFill="1" applyBorder="1" applyAlignment="1">
      <alignment horizontal="center" vertical="center" wrapText="1"/>
    </xf>
    <xf numFmtId="0" fontId="5" fillId="6" borderId="58" xfId="0" applyFont="1" applyFill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0" fontId="5" fillId="8" borderId="42" xfId="0" applyNumberFormat="1" applyFont="1" applyFill="1" applyBorder="1" applyAlignment="1">
      <alignment horizontal="center" vertical="center" wrapText="1"/>
    </xf>
    <xf numFmtId="0" fontId="5" fillId="8" borderId="43" xfId="0" applyNumberFormat="1" applyFont="1" applyFill="1" applyBorder="1" applyAlignment="1">
      <alignment horizontal="center" vertical="center" wrapText="1"/>
    </xf>
    <xf numFmtId="0" fontId="5" fillId="8" borderId="47" xfId="0" applyNumberFormat="1" applyFont="1" applyFill="1" applyBorder="1" applyAlignment="1">
      <alignment horizontal="center" vertical="center" wrapText="1"/>
    </xf>
    <xf numFmtId="0" fontId="5" fillId="8" borderId="13" xfId="0" applyNumberFormat="1" applyFont="1" applyFill="1" applyBorder="1" applyAlignment="1">
      <alignment horizontal="center" vertical="center" wrapText="1"/>
    </xf>
    <xf numFmtId="0" fontId="5" fillId="8" borderId="46" xfId="0" applyNumberFormat="1" applyFont="1" applyFill="1" applyBorder="1" applyAlignment="1">
      <alignment horizontal="center" vertical="center" wrapText="1"/>
    </xf>
    <xf numFmtId="0" fontId="5" fillId="9" borderId="46" xfId="0" applyFont="1" applyFill="1" applyBorder="1" applyAlignment="1">
      <alignment horizontal="center" vertical="center" wrapText="1"/>
    </xf>
    <xf numFmtId="0" fontId="5" fillId="9" borderId="43" xfId="0" applyFont="1" applyFill="1" applyBorder="1" applyAlignment="1">
      <alignment horizontal="center" vertical="center" wrapText="1"/>
    </xf>
    <xf numFmtId="0" fontId="5" fillId="8" borderId="59" xfId="0" applyNumberFormat="1" applyFont="1" applyFill="1" applyBorder="1" applyAlignment="1">
      <alignment horizontal="center" vertical="center" wrapText="1"/>
    </xf>
    <xf numFmtId="0" fontId="5" fillId="8" borderId="60" xfId="0" applyNumberFormat="1" applyFont="1" applyFill="1" applyBorder="1" applyAlignment="1">
      <alignment horizontal="center" vertical="center" wrapText="1"/>
    </xf>
    <xf numFmtId="0" fontId="5" fillId="8" borderId="61" xfId="0" applyNumberFormat="1" applyFont="1" applyFill="1" applyBorder="1" applyAlignment="1">
      <alignment horizontal="center" vertical="center" wrapText="1"/>
    </xf>
    <xf numFmtId="0" fontId="5" fillId="8" borderId="52" xfId="0" applyNumberFormat="1" applyFont="1" applyFill="1" applyBorder="1" applyAlignment="1">
      <alignment horizontal="center" vertical="center" wrapText="1"/>
    </xf>
    <xf numFmtId="0" fontId="5" fillId="8" borderId="62" xfId="0" applyNumberFormat="1" applyFont="1" applyFill="1" applyBorder="1" applyAlignment="1">
      <alignment horizontal="center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5" fillId="9" borderId="6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7" fillId="0" borderId="13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6" fillId="0" borderId="64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8" fillId="0" borderId="13" xfId="0" applyFont="1" applyBorder="1"/>
    <xf numFmtId="0" fontId="20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4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0" fontId="1" fillId="0" borderId="0" xfId="0" applyFont="1" applyBorder="1" applyAlignment="1"/>
    <xf numFmtId="0" fontId="6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22" fillId="0" borderId="62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6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8" borderId="5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9" borderId="70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left" vertical="center" wrapText="1"/>
    </xf>
    <xf numFmtId="0" fontId="5" fillId="9" borderId="4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4" borderId="52" xfId="0" applyFont="1" applyFill="1" applyBorder="1" applyAlignment="1">
      <alignment horizontal="left" wrapText="1"/>
    </xf>
    <xf numFmtId="0" fontId="4" fillId="0" borderId="6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center" wrapText="1"/>
    </xf>
    <xf numFmtId="16" fontId="0" fillId="0" borderId="0" xfId="0" applyNumberFormat="1"/>
    <xf numFmtId="0" fontId="13" fillId="0" borderId="2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12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1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6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7" fillId="10" borderId="52" xfId="0" applyFont="1" applyFill="1" applyBorder="1" applyAlignment="1">
      <alignment vertical="top" wrapText="1"/>
    </xf>
    <xf numFmtId="0" fontId="16" fillId="10" borderId="5" xfId="0" applyFont="1" applyFill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top" wrapText="1"/>
    </xf>
    <xf numFmtId="0" fontId="14" fillId="0" borderId="85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30" xfId="0" applyBorder="1"/>
    <xf numFmtId="0" fontId="7" fillId="0" borderId="13" xfId="0" applyFont="1" applyBorder="1" applyAlignment="1">
      <alignment horizontal="left" vertical="top" wrapText="1"/>
    </xf>
    <xf numFmtId="0" fontId="5" fillId="9" borderId="59" xfId="0" applyFont="1" applyFill="1" applyBorder="1" applyAlignment="1">
      <alignment horizontal="left" vertical="center" wrapText="1"/>
    </xf>
    <xf numFmtId="0" fontId="5" fillId="9" borderId="42" xfId="0" applyFont="1" applyFill="1" applyBorder="1" applyAlignment="1">
      <alignment horizontal="center" vertical="center" wrapText="1"/>
    </xf>
    <xf numFmtId="0" fontId="5" fillId="9" borderId="59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68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24" fillId="3" borderId="82" xfId="0" applyFont="1" applyFill="1" applyBorder="1" applyAlignment="1">
      <alignment horizontal="center" vertical="center" wrapText="1"/>
    </xf>
    <xf numFmtId="0" fontId="24" fillId="3" borderId="27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17" fontId="8" fillId="0" borderId="13" xfId="0" applyNumberFormat="1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2" fontId="8" fillId="0" borderId="53" xfId="0" applyNumberFormat="1" applyFont="1" applyFill="1" applyBorder="1" applyAlignment="1">
      <alignment horizontal="center" vertical="center" wrapText="1"/>
    </xf>
    <xf numFmtId="12" fontId="8" fillId="0" borderId="53" xfId="0" applyNumberFormat="1" applyFont="1" applyFill="1" applyBorder="1" applyAlignment="1" applyProtection="1">
      <alignment horizontal="center" vertical="center" wrapText="1"/>
      <protection locked="0"/>
    </xf>
    <xf numFmtId="12" fontId="13" fillId="0" borderId="29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2" xfId="0" applyNumberFormat="1" applyFont="1" applyFill="1" applyBorder="1" applyAlignment="1" applyProtection="1">
      <alignment horizontal="center" vertical="center" wrapText="1"/>
      <protection locked="0"/>
    </xf>
    <xf numFmtId="12" fontId="8" fillId="0" borderId="52" xfId="0" applyNumberFormat="1" applyFont="1" applyFill="1" applyBorder="1" applyAlignment="1">
      <alignment horizontal="center" vertical="center" wrapText="1"/>
    </xf>
    <xf numFmtId="12" fontId="8" fillId="0" borderId="13" xfId="0" applyNumberFormat="1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4" fillId="0" borderId="7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8" fillId="0" borderId="64" xfId="0" applyNumberFormat="1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textRotation="90" wrapText="1"/>
    </xf>
    <xf numFmtId="0" fontId="5" fillId="11" borderId="53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1" borderId="58" xfId="0" applyFont="1" applyFill="1" applyBorder="1" applyAlignment="1">
      <alignment horizontal="center" vertical="center" wrapText="1"/>
    </xf>
    <xf numFmtId="0" fontId="5" fillId="11" borderId="49" xfId="0" applyFont="1" applyFill="1" applyBorder="1" applyAlignment="1">
      <alignment horizontal="center" vertical="center" wrapText="1"/>
    </xf>
    <xf numFmtId="0" fontId="5" fillId="11" borderId="48" xfId="0" applyFont="1" applyFill="1" applyBorder="1" applyAlignment="1">
      <alignment horizontal="center" vertical="center" wrapText="1"/>
    </xf>
    <xf numFmtId="0" fontId="5" fillId="11" borderId="45" xfId="0" applyFont="1" applyFill="1" applyBorder="1" applyAlignment="1">
      <alignment horizontal="center" vertical="center" wrapText="1"/>
    </xf>
    <xf numFmtId="0" fontId="5" fillId="11" borderId="40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22" fillId="11" borderId="52" xfId="0" applyFont="1" applyFill="1" applyBorder="1" applyAlignment="1">
      <alignment horizontal="center" vertical="center" wrapText="1"/>
    </xf>
    <xf numFmtId="0" fontId="22" fillId="11" borderId="60" xfId="0" applyFont="1" applyFill="1" applyBorder="1" applyAlignment="1">
      <alignment horizontal="center" vertical="center" wrapText="1"/>
    </xf>
    <xf numFmtId="0" fontId="22" fillId="11" borderId="61" xfId="0" applyFont="1" applyFill="1" applyBorder="1" applyAlignment="1">
      <alignment horizontal="center" vertical="center" wrapText="1"/>
    </xf>
    <xf numFmtId="0" fontId="22" fillId="11" borderId="21" xfId="0" applyFont="1" applyFill="1" applyBorder="1" applyAlignment="1">
      <alignment horizontal="center" vertical="center" wrapText="1"/>
    </xf>
    <xf numFmtId="0" fontId="22" fillId="11" borderId="59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wrapText="1"/>
    </xf>
    <xf numFmtId="0" fontId="5" fillId="11" borderId="39" xfId="0" applyFont="1" applyFill="1" applyBorder="1" applyAlignment="1">
      <alignment horizontal="center" vertical="center" wrapText="1"/>
    </xf>
    <xf numFmtId="0" fontId="22" fillId="11" borderId="62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49" fontId="6" fillId="11" borderId="15" xfId="0" applyNumberFormat="1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54" xfId="0" applyFont="1" applyFill="1" applyBorder="1" applyAlignment="1">
      <alignment horizontal="center" vertical="center" wrapText="1"/>
    </xf>
    <xf numFmtId="0" fontId="5" fillId="11" borderId="56" xfId="0" applyFont="1" applyFill="1" applyBorder="1" applyAlignment="1">
      <alignment horizontal="center" vertical="center" wrapText="1"/>
    </xf>
    <xf numFmtId="0" fontId="5" fillId="11" borderId="73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2" fillId="11" borderId="68" xfId="0" applyFont="1" applyFill="1" applyBorder="1" applyAlignment="1">
      <alignment horizontal="center" vertical="center" wrapText="1"/>
    </xf>
    <xf numFmtId="0" fontId="2" fillId="11" borderId="82" xfId="0" applyFont="1" applyFill="1" applyBorder="1" applyAlignment="1">
      <alignment horizontal="center" vertical="center" wrapText="1"/>
    </xf>
    <xf numFmtId="0" fontId="2" fillId="11" borderId="58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75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horizontal="center" vertical="center" wrapText="1"/>
    </xf>
    <xf numFmtId="0" fontId="2" fillId="11" borderId="54" xfId="0" applyFont="1" applyFill="1" applyBorder="1" applyAlignment="1">
      <alignment horizontal="center" vertical="center" wrapText="1"/>
    </xf>
    <xf numFmtId="0" fontId="2" fillId="11" borderId="56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5" fillId="11" borderId="50" xfId="0" applyFont="1" applyFill="1" applyBorder="1" applyAlignment="1">
      <alignment horizontal="center" vertical="center" wrapText="1"/>
    </xf>
    <xf numFmtId="0" fontId="2" fillId="11" borderId="26" xfId="0" applyFont="1" applyFill="1" applyBorder="1" applyAlignment="1">
      <alignment horizontal="center" vertical="center" wrapText="1"/>
    </xf>
    <xf numFmtId="0" fontId="2" fillId="10" borderId="54" xfId="0" applyFont="1" applyFill="1" applyBorder="1" applyAlignment="1">
      <alignment horizontal="center" vertical="center" wrapText="1"/>
    </xf>
    <xf numFmtId="0" fontId="2" fillId="10" borderId="56" xfId="0" applyFont="1" applyFill="1" applyBorder="1" applyAlignment="1">
      <alignment horizontal="center" vertical="center" wrapText="1"/>
    </xf>
    <xf numFmtId="0" fontId="6" fillId="11" borderId="74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5" fillId="11" borderId="69" xfId="0" applyFont="1" applyFill="1" applyBorder="1" applyAlignment="1">
      <alignment horizontal="center" vertical="center" wrapText="1"/>
    </xf>
    <xf numFmtId="0" fontId="5" fillId="11" borderId="51" xfId="0" applyFont="1" applyFill="1" applyBorder="1" applyAlignment="1">
      <alignment horizontal="center" vertical="center" wrapText="1"/>
    </xf>
    <xf numFmtId="0" fontId="22" fillId="10" borderId="15" xfId="0" applyFont="1" applyFill="1" applyBorder="1" applyAlignment="1">
      <alignment horizontal="center"/>
    </xf>
    <xf numFmtId="0" fontId="5" fillId="13" borderId="38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5" fillId="11" borderId="35" xfId="0" applyFont="1" applyFill="1" applyBorder="1" applyAlignment="1">
      <alignment horizontal="center" vertical="center" wrapText="1"/>
    </xf>
    <xf numFmtId="0" fontId="25" fillId="11" borderId="18" xfId="0" applyFont="1" applyFill="1" applyBorder="1" applyAlignment="1">
      <alignment horizontal="center" vertical="center" wrapText="1"/>
    </xf>
    <xf numFmtId="0" fontId="25" fillId="11" borderId="22" xfId="0" applyFont="1" applyFill="1" applyBorder="1" applyAlignment="1">
      <alignment horizontal="center" vertical="center" wrapText="1"/>
    </xf>
    <xf numFmtId="0" fontId="25" fillId="11" borderId="68" xfId="0" applyFont="1" applyFill="1" applyBorder="1" applyAlignment="1">
      <alignment horizontal="center" vertical="center" wrapText="1"/>
    </xf>
    <xf numFmtId="0" fontId="25" fillId="11" borderId="25" xfId="0" applyFont="1" applyFill="1" applyBorder="1" applyAlignment="1">
      <alignment horizontal="center" vertical="center" wrapText="1"/>
    </xf>
    <xf numFmtId="0" fontId="25" fillId="11" borderId="26" xfId="0" applyFont="1" applyFill="1" applyBorder="1" applyAlignment="1">
      <alignment horizontal="center" vertical="center" wrapText="1"/>
    </xf>
    <xf numFmtId="0" fontId="25" fillId="11" borderId="29" xfId="0" applyFont="1" applyFill="1" applyBorder="1" applyAlignment="1">
      <alignment horizontal="center" vertical="center" wrapText="1"/>
    </xf>
    <xf numFmtId="0" fontId="25" fillId="10" borderId="54" xfId="0" applyFont="1" applyFill="1" applyBorder="1" applyAlignment="1">
      <alignment horizontal="center" vertical="center" wrapText="1"/>
    </xf>
    <xf numFmtId="0" fontId="25" fillId="10" borderId="63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74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4" borderId="38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5" fillId="14" borderId="53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center" wrapText="1"/>
    </xf>
    <xf numFmtId="0" fontId="22" fillId="14" borderId="9" xfId="0" applyFont="1" applyFill="1" applyBorder="1" applyAlignment="1">
      <alignment horizontal="center" vertical="center" wrapText="1"/>
    </xf>
    <xf numFmtId="0" fontId="22" fillId="14" borderId="87" xfId="0" applyFont="1" applyFill="1" applyBorder="1" applyAlignment="1">
      <alignment horizontal="center" vertical="center" wrapText="1"/>
    </xf>
    <xf numFmtId="0" fontId="2" fillId="14" borderId="64" xfId="0" applyFont="1" applyFill="1" applyBorder="1" applyAlignment="1">
      <alignment horizontal="center" vertical="center" wrapText="1"/>
    </xf>
    <xf numFmtId="0" fontId="2" fillId="14" borderId="66" xfId="0" applyFont="1" applyFill="1" applyBorder="1" applyAlignment="1">
      <alignment horizontal="center" vertical="center" wrapText="1"/>
    </xf>
    <xf numFmtId="0" fontId="2" fillId="14" borderId="83" xfId="0" applyFont="1" applyFill="1" applyBorder="1" applyAlignment="1">
      <alignment horizontal="center" vertical="center" wrapText="1"/>
    </xf>
    <xf numFmtId="0" fontId="2" fillId="14" borderId="84" xfId="0" applyFont="1" applyFill="1" applyBorder="1" applyAlignment="1">
      <alignment horizontal="center" vertical="center" wrapText="1"/>
    </xf>
    <xf numFmtId="0" fontId="2" fillId="14" borderId="32" xfId="0" applyFont="1" applyFill="1" applyBorder="1" applyAlignment="1">
      <alignment horizontal="center" vertical="center" wrapText="1"/>
    </xf>
    <xf numFmtId="0" fontId="2" fillId="14" borderId="75" xfId="0" applyFont="1" applyFill="1" applyBorder="1" applyAlignment="1">
      <alignment horizontal="center" vertical="center" wrapText="1"/>
    </xf>
    <xf numFmtId="0" fontId="2" fillId="15" borderId="65" xfId="0" applyFont="1" applyFill="1" applyBorder="1" applyAlignment="1">
      <alignment horizontal="center" vertical="center" wrapText="1"/>
    </xf>
    <xf numFmtId="0" fontId="2" fillId="15" borderId="76" xfId="0" applyFont="1" applyFill="1" applyBorder="1" applyAlignment="1">
      <alignment horizontal="center" vertical="center" wrapText="1"/>
    </xf>
    <xf numFmtId="0" fontId="5" fillId="14" borderId="21" xfId="0" applyFont="1" applyFill="1" applyBorder="1" applyAlignment="1">
      <alignment horizontal="center" vertical="center" wrapText="1"/>
    </xf>
    <xf numFmtId="0" fontId="5" fillId="16" borderId="51" xfId="0" applyNumberFormat="1" applyFont="1" applyFill="1" applyBorder="1" applyAlignment="1">
      <alignment horizontal="center" vertical="center"/>
    </xf>
    <xf numFmtId="0" fontId="5" fillId="14" borderId="52" xfId="0" applyFont="1" applyFill="1" applyBorder="1" applyAlignment="1">
      <alignment horizontal="center" vertical="center" wrapText="1"/>
    </xf>
    <xf numFmtId="16" fontId="8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left" vertical="center" wrapText="1"/>
    </xf>
    <xf numFmtId="0" fontId="2" fillId="8" borderId="41" xfId="0" applyFont="1" applyFill="1" applyBorder="1" applyAlignment="1">
      <alignment horizontal="left" vertical="center" wrapText="1"/>
    </xf>
    <xf numFmtId="0" fontId="5" fillId="12" borderId="4" xfId="0" applyNumberFormat="1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horizontal="left" vertical="center" wrapText="1"/>
    </xf>
    <xf numFmtId="0" fontId="5" fillId="13" borderId="4" xfId="0" applyFont="1" applyFill="1" applyBorder="1" applyAlignment="1">
      <alignment horizontal="left" vertical="center" wrapText="1"/>
    </xf>
    <xf numFmtId="0" fontId="5" fillId="13" borderId="5" xfId="0" applyFont="1" applyFill="1" applyBorder="1" applyAlignment="1">
      <alignment horizontal="left" vertical="center" wrapText="1"/>
    </xf>
    <xf numFmtId="0" fontId="5" fillId="12" borderId="4" xfId="0" applyFont="1" applyFill="1" applyBorder="1" applyAlignment="1">
      <alignment horizontal="left" vertical="center" wrapText="1"/>
    </xf>
    <xf numFmtId="0" fontId="5" fillId="12" borderId="6" xfId="0" applyFont="1" applyFill="1" applyBorder="1" applyAlignment="1">
      <alignment horizontal="left" vertical="center" wrapText="1"/>
    </xf>
    <xf numFmtId="0" fontId="5" fillId="13" borderId="4" xfId="0" applyFont="1" applyFill="1" applyBorder="1" applyAlignment="1">
      <alignment horizontal="right" vertical="center" wrapText="1"/>
    </xf>
    <xf numFmtId="0" fontId="5" fillId="13" borderId="5" xfId="0" applyFont="1" applyFill="1" applyBorder="1" applyAlignment="1">
      <alignment horizontal="right" vertical="center" wrapText="1"/>
    </xf>
    <xf numFmtId="0" fontId="3" fillId="11" borderId="42" xfId="0" applyFont="1" applyFill="1" applyBorder="1" applyAlignment="1">
      <alignment horizontal="left" vertical="center" wrapText="1"/>
    </xf>
    <xf numFmtId="0" fontId="3" fillId="11" borderId="43" xfId="0" applyFont="1" applyFill="1" applyBorder="1" applyAlignment="1">
      <alignment horizontal="left" vertical="center" wrapText="1"/>
    </xf>
    <xf numFmtId="0" fontId="3" fillId="11" borderId="60" xfId="0" applyFont="1" applyFill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69" xfId="0" applyFont="1" applyBorder="1" applyAlignment="1">
      <alignment horizontal="center" vertical="center" textRotation="90" wrapText="1"/>
    </xf>
    <xf numFmtId="0" fontId="2" fillId="6" borderId="57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7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left" vertical="center" wrapText="1"/>
    </xf>
    <xf numFmtId="0" fontId="5" fillId="11" borderId="6" xfId="0" applyFont="1" applyFill="1" applyBorder="1" applyAlignment="1">
      <alignment horizontal="left" vertical="center" wrapText="1"/>
    </xf>
    <xf numFmtId="0" fontId="5" fillId="11" borderId="69" xfId="0" applyFont="1" applyFill="1" applyBorder="1" applyAlignment="1">
      <alignment horizontal="left" vertical="center" wrapText="1"/>
    </xf>
    <xf numFmtId="0" fontId="5" fillId="11" borderId="51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2" fillId="14" borderId="17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53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21" xfId="0" applyFont="1" applyBorder="1" applyAlignment="1">
      <alignment horizontal="left" vertical="top" wrapText="1"/>
    </xf>
    <xf numFmtId="0" fontId="17" fillId="0" borderId="52" xfId="0" applyFont="1" applyBorder="1" applyAlignment="1">
      <alignment horizontal="left" vertical="top" wrapText="1"/>
    </xf>
    <xf numFmtId="0" fontId="17" fillId="0" borderId="42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53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17" fillId="0" borderId="52" xfId="0" applyFont="1" applyBorder="1" applyAlignment="1">
      <alignment vertical="top" wrapText="1"/>
    </xf>
    <xf numFmtId="0" fontId="17" fillId="0" borderId="53" xfId="0" applyFont="1" applyBorder="1" applyAlignment="1">
      <alignment horizontal="center" vertical="top" wrapText="1"/>
    </xf>
    <xf numFmtId="0" fontId="17" fillId="0" borderId="52" xfId="0" applyFont="1" applyBorder="1" applyAlignment="1">
      <alignment horizontal="center" vertical="top" wrapText="1"/>
    </xf>
    <xf numFmtId="0" fontId="17" fillId="10" borderId="21" xfId="0" applyFont="1" applyFill="1" applyBorder="1" applyAlignment="1">
      <alignment vertical="top" wrapText="1"/>
    </xf>
    <xf numFmtId="0" fontId="16" fillId="10" borderId="14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0" fontId="21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 wrapText="1"/>
    </xf>
    <xf numFmtId="0" fontId="12" fillId="17" borderId="64" xfId="0" applyFont="1" applyFill="1" applyBorder="1" applyAlignment="1">
      <alignment horizontal="center" vertical="center" wrapText="1"/>
    </xf>
    <xf numFmtId="0" fontId="12" fillId="17" borderId="65" xfId="0" applyFont="1" applyFill="1" applyBorder="1" applyAlignment="1">
      <alignment horizontal="center" vertical="center" wrapText="1"/>
    </xf>
    <xf numFmtId="0" fontId="5" fillId="17" borderId="13" xfId="0" applyFont="1" applyFill="1" applyBorder="1" applyAlignment="1">
      <alignment horizontal="center" vertical="center" wrapText="1"/>
    </xf>
    <xf numFmtId="49" fontId="8" fillId="17" borderId="13" xfId="0" applyNumberFormat="1" applyFont="1" applyFill="1" applyBorder="1" applyAlignment="1">
      <alignment horizontal="center" vertical="center" wrapText="1"/>
    </xf>
    <xf numFmtId="12" fontId="8" fillId="17" borderId="13" xfId="0" applyNumberFormat="1" applyFont="1" applyFill="1" applyBorder="1" applyAlignment="1">
      <alignment horizontal="center" vertical="center" wrapText="1"/>
    </xf>
    <xf numFmtId="16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17" borderId="13" xfId="0" applyFont="1" applyFill="1" applyBorder="1" applyAlignment="1">
      <alignment vertical="top" wrapText="1"/>
    </xf>
    <xf numFmtId="0" fontId="12" fillId="17" borderId="39" xfId="0" applyFont="1" applyFill="1" applyBorder="1" applyAlignment="1">
      <alignment horizontal="center" vertical="center" wrapText="1"/>
    </xf>
    <xf numFmtId="0" fontId="12" fillId="17" borderId="40" xfId="0" applyFont="1" applyFill="1" applyBorder="1" applyAlignment="1">
      <alignment horizontal="center" vertical="center" wrapText="1"/>
    </xf>
    <xf numFmtId="0" fontId="12" fillId="17" borderId="16" xfId="0" applyFont="1" applyFill="1" applyBorder="1" applyAlignment="1">
      <alignment horizontal="center" vertical="center" wrapText="1"/>
    </xf>
    <xf numFmtId="0" fontId="17" fillId="17" borderId="53" xfId="0" applyFont="1" applyFill="1" applyBorder="1" applyAlignment="1">
      <alignment horizontal="center" vertical="center" wrapText="1"/>
    </xf>
    <xf numFmtId="0" fontId="12" fillId="17" borderId="45" xfId="0" applyFont="1" applyFill="1" applyBorder="1" applyAlignment="1">
      <alignment horizontal="center" vertical="center" wrapText="1"/>
    </xf>
    <xf numFmtId="0" fontId="7" fillId="17" borderId="53" xfId="0" applyFont="1" applyFill="1" applyBorder="1" applyAlignment="1">
      <alignment horizontal="center" vertical="center" wrapText="1"/>
    </xf>
    <xf numFmtId="0" fontId="17" fillId="17" borderId="13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A6E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topLeftCell="A13" workbookViewId="0">
      <selection activeCell="AC23" sqref="AC23"/>
    </sheetView>
  </sheetViews>
  <sheetFormatPr defaultRowHeight="15" x14ac:dyDescent="0.25"/>
  <cols>
    <col min="1" max="1" width="4.85546875" customWidth="1"/>
    <col min="2" max="2" width="12.28515625" customWidth="1"/>
    <col min="3" max="3" width="14.140625" customWidth="1"/>
    <col min="4" max="4" width="5.140625" customWidth="1"/>
    <col min="5" max="5" width="4.7109375" customWidth="1"/>
    <col min="6" max="6" width="4.7109375" style="53" customWidth="1"/>
    <col min="7" max="7" width="5.28515625" customWidth="1"/>
    <col min="8" max="9" width="5.140625" customWidth="1"/>
    <col min="10" max="10" width="5" customWidth="1"/>
    <col min="11" max="12" width="5" style="53" customWidth="1"/>
    <col min="13" max="14" width="5.28515625" customWidth="1"/>
    <col min="15" max="15" width="5.28515625" style="53" customWidth="1"/>
    <col min="16" max="16" width="5.5703125" customWidth="1"/>
    <col min="17" max="17" width="5.85546875" customWidth="1"/>
    <col min="18" max="18" width="5.42578125" customWidth="1"/>
    <col min="19" max="19" width="5.28515625" customWidth="1"/>
    <col min="20" max="20" width="5.85546875" customWidth="1"/>
    <col min="21" max="21" width="5.42578125" customWidth="1"/>
    <col min="22" max="22" width="5.42578125" style="53" customWidth="1"/>
    <col min="23" max="23" width="5.5703125" customWidth="1"/>
    <col min="24" max="24" width="5.7109375" customWidth="1"/>
    <col min="25" max="25" width="5.5703125" customWidth="1"/>
    <col min="26" max="26" width="7.28515625" customWidth="1"/>
    <col min="27" max="27" width="9.5703125" customWidth="1"/>
  </cols>
  <sheetData>
    <row r="1" spans="1:27" s="1" customFormat="1" ht="16.5" thickBot="1" x14ac:dyDescent="0.3">
      <c r="A1" s="101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15.75" thickBot="1" x14ac:dyDescent="0.3">
      <c r="A2" s="320" t="s">
        <v>0</v>
      </c>
      <c r="B2" s="323" t="s">
        <v>1</v>
      </c>
      <c r="C2" s="326" t="s">
        <v>2</v>
      </c>
      <c r="D2" s="329" t="s">
        <v>3</v>
      </c>
      <c r="E2" s="330"/>
      <c r="F2" s="330"/>
      <c r="G2" s="330"/>
      <c r="H2" s="330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0"/>
      <c r="U2" s="330"/>
      <c r="V2" s="330"/>
      <c r="W2" s="330"/>
      <c r="X2" s="330"/>
      <c r="Y2" s="332"/>
      <c r="Z2" s="341" t="s">
        <v>4</v>
      </c>
      <c r="AA2" s="343" t="s">
        <v>5</v>
      </c>
    </row>
    <row r="3" spans="1:27" ht="15.75" thickBot="1" x14ac:dyDescent="0.3">
      <c r="A3" s="321"/>
      <c r="B3" s="324"/>
      <c r="C3" s="327"/>
      <c r="D3" s="344" t="s">
        <v>6</v>
      </c>
      <c r="E3" s="344"/>
      <c r="F3" s="344"/>
      <c r="G3" s="344"/>
      <c r="H3" s="345"/>
      <c r="I3" s="346" t="s">
        <v>7</v>
      </c>
      <c r="J3" s="347"/>
      <c r="K3" s="347"/>
      <c r="L3" s="347"/>
      <c r="M3" s="348"/>
      <c r="N3" s="349"/>
      <c r="O3" s="102"/>
      <c r="P3" s="331" t="s">
        <v>8</v>
      </c>
      <c r="Q3" s="331"/>
      <c r="R3" s="330"/>
      <c r="S3" s="332"/>
      <c r="T3" s="350" t="s">
        <v>9</v>
      </c>
      <c r="U3" s="351"/>
      <c r="V3" s="351"/>
      <c r="W3" s="350"/>
      <c r="X3" s="350"/>
      <c r="Y3" s="352"/>
      <c r="Z3" s="341"/>
      <c r="AA3" s="343"/>
    </row>
    <row r="4" spans="1:27" ht="15.75" thickBot="1" x14ac:dyDescent="0.3">
      <c r="A4" s="321"/>
      <c r="B4" s="325"/>
      <c r="C4" s="328"/>
      <c r="D4" s="108" t="s">
        <v>10</v>
      </c>
      <c r="E4" s="104" t="s">
        <v>11</v>
      </c>
      <c r="F4" s="104" t="s">
        <v>33</v>
      </c>
      <c r="G4" s="233"/>
      <c r="H4" s="234"/>
      <c r="I4" s="108" t="s">
        <v>50</v>
      </c>
      <c r="J4" s="104" t="s">
        <v>51</v>
      </c>
      <c r="K4" s="104" t="s">
        <v>33</v>
      </c>
      <c r="L4" s="104" t="s">
        <v>33</v>
      </c>
      <c r="M4" s="252"/>
      <c r="N4" s="253"/>
      <c r="O4" s="103" t="s">
        <v>39</v>
      </c>
      <c r="P4" s="104" t="s">
        <v>40</v>
      </c>
      <c r="Q4" s="104" t="s">
        <v>33</v>
      </c>
      <c r="R4" s="258"/>
      <c r="S4" s="259"/>
      <c r="T4" s="65" t="s">
        <v>50</v>
      </c>
      <c r="U4" s="75" t="s">
        <v>51</v>
      </c>
      <c r="V4" s="75" t="s">
        <v>33</v>
      </c>
      <c r="W4" s="65" t="s">
        <v>12</v>
      </c>
      <c r="X4" s="266"/>
      <c r="Y4" s="266"/>
      <c r="Z4" s="342"/>
      <c r="AA4" s="343"/>
    </row>
    <row r="5" spans="1:27" ht="21.75" customHeight="1" thickBot="1" x14ac:dyDescent="0.3">
      <c r="A5" s="321"/>
      <c r="B5" s="337" t="s">
        <v>13</v>
      </c>
      <c r="C5" s="90" t="s">
        <v>13</v>
      </c>
      <c r="D5" s="105">
        <v>5</v>
      </c>
      <c r="E5" s="106">
        <v>5</v>
      </c>
      <c r="F5" s="107">
        <v>5</v>
      </c>
      <c r="G5" s="235">
        <v>15</v>
      </c>
      <c r="H5" s="236">
        <v>15</v>
      </c>
      <c r="I5" s="110">
        <v>5</v>
      </c>
      <c r="J5" s="106">
        <v>5</v>
      </c>
      <c r="K5" s="107">
        <v>5</v>
      </c>
      <c r="L5" s="107">
        <v>5</v>
      </c>
      <c r="M5" s="235">
        <f>SUM(I5:L5)</f>
        <v>20</v>
      </c>
      <c r="N5" s="236">
        <f>M5</f>
        <v>20</v>
      </c>
      <c r="O5" s="2">
        <v>5</v>
      </c>
      <c r="P5" s="2">
        <v>5</v>
      </c>
      <c r="Q5" s="3">
        <v>5</v>
      </c>
      <c r="R5" s="235">
        <v>15</v>
      </c>
      <c r="S5" s="236">
        <v>15</v>
      </c>
      <c r="T5" s="2">
        <v>5</v>
      </c>
      <c r="U5" s="3">
        <v>5</v>
      </c>
      <c r="V5" s="4">
        <v>5</v>
      </c>
      <c r="W5" s="4">
        <v>5</v>
      </c>
      <c r="X5" s="235">
        <v>20</v>
      </c>
      <c r="Y5" s="236">
        <v>20</v>
      </c>
      <c r="Z5" s="281">
        <v>70</v>
      </c>
      <c r="AA5" s="282">
        <v>70</v>
      </c>
    </row>
    <row r="6" spans="1:27" ht="29.25" customHeight="1" thickBot="1" x14ac:dyDescent="0.3">
      <c r="A6" s="321"/>
      <c r="B6" s="338"/>
      <c r="C6" s="90" t="s">
        <v>34</v>
      </c>
      <c r="D6" s="5">
        <v>4</v>
      </c>
      <c r="E6" s="6">
        <v>4</v>
      </c>
      <c r="F6" s="7">
        <v>4</v>
      </c>
      <c r="G6" s="237">
        <v>12</v>
      </c>
      <c r="H6" s="238">
        <v>12</v>
      </c>
      <c r="I6" s="111">
        <v>4</v>
      </c>
      <c r="J6" s="6">
        <v>4</v>
      </c>
      <c r="K6" s="7">
        <v>4</v>
      </c>
      <c r="L6" s="7">
        <v>4</v>
      </c>
      <c r="M6" s="237">
        <f>SUM(I6:L6)</f>
        <v>16</v>
      </c>
      <c r="N6" s="238">
        <f>M6</f>
        <v>16</v>
      </c>
      <c r="O6" s="10">
        <v>4</v>
      </c>
      <c r="P6" s="10">
        <v>4</v>
      </c>
      <c r="Q6" s="8">
        <v>4</v>
      </c>
      <c r="R6" s="237">
        <v>12</v>
      </c>
      <c r="S6" s="238">
        <v>12</v>
      </c>
      <c r="T6" s="10">
        <v>4</v>
      </c>
      <c r="U6" s="8">
        <v>4</v>
      </c>
      <c r="V6" s="9">
        <v>4</v>
      </c>
      <c r="W6" s="9">
        <v>4</v>
      </c>
      <c r="X6" s="237">
        <v>16</v>
      </c>
      <c r="Y6" s="238">
        <v>16</v>
      </c>
      <c r="Z6" s="281">
        <v>56</v>
      </c>
      <c r="AA6" s="282">
        <v>56</v>
      </c>
    </row>
    <row r="7" spans="1:27" s="53" customFormat="1" ht="29.25" customHeight="1" thickBot="1" x14ac:dyDescent="0.3">
      <c r="A7" s="321"/>
      <c r="B7" s="337" t="s">
        <v>65</v>
      </c>
      <c r="C7" s="90" t="s">
        <v>66</v>
      </c>
      <c r="D7" s="5">
        <v>0</v>
      </c>
      <c r="E7" s="6">
        <v>0</v>
      </c>
      <c r="F7" s="7">
        <v>0</v>
      </c>
      <c r="G7" s="237">
        <v>0</v>
      </c>
      <c r="H7" s="238">
        <v>0</v>
      </c>
      <c r="I7" s="111"/>
      <c r="J7" s="6"/>
      <c r="K7" s="7"/>
      <c r="L7" s="7"/>
      <c r="M7" s="237"/>
      <c r="N7" s="238"/>
      <c r="O7" s="10"/>
      <c r="P7" s="10"/>
      <c r="Q7" s="8"/>
      <c r="R7" s="237"/>
      <c r="S7" s="238"/>
      <c r="T7" s="10"/>
      <c r="U7" s="8"/>
      <c r="V7" s="9"/>
      <c r="W7" s="9"/>
      <c r="X7" s="237"/>
      <c r="Y7" s="238"/>
      <c r="Z7" s="281"/>
      <c r="AA7" s="282"/>
    </row>
    <row r="8" spans="1:27" s="53" customFormat="1" ht="27" customHeight="1" thickBot="1" x14ac:dyDescent="0.3">
      <c r="A8" s="321"/>
      <c r="B8" s="338"/>
      <c r="C8" s="90" t="s">
        <v>71</v>
      </c>
      <c r="D8" s="5">
        <v>0</v>
      </c>
      <c r="E8" s="6">
        <v>0</v>
      </c>
      <c r="F8" s="7">
        <v>0</v>
      </c>
      <c r="G8" s="237">
        <v>0</v>
      </c>
      <c r="H8" s="238">
        <v>0</v>
      </c>
      <c r="I8" s="111"/>
      <c r="J8" s="6"/>
      <c r="K8" s="7"/>
      <c r="L8" s="7"/>
      <c r="M8" s="237"/>
      <c r="N8" s="238"/>
      <c r="O8" s="10"/>
      <c r="P8" s="10"/>
      <c r="Q8" s="8"/>
      <c r="R8" s="237"/>
      <c r="S8" s="238"/>
      <c r="T8" s="10"/>
      <c r="U8" s="8"/>
      <c r="V8" s="9"/>
      <c r="W8" s="9"/>
      <c r="X8" s="237"/>
      <c r="Y8" s="238"/>
      <c r="Z8" s="281">
        <v>0</v>
      </c>
      <c r="AA8" s="282">
        <v>0</v>
      </c>
    </row>
    <row r="9" spans="1:27" ht="26.25" thickBot="1" x14ac:dyDescent="0.3">
      <c r="A9" s="321"/>
      <c r="B9" s="120" t="s">
        <v>57</v>
      </c>
      <c r="C9" s="91" t="s">
        <v>14</v>
      </c>
      <c r="D9" s="5"/>
      <c r="E9" s="6"/>
      <c r="F9" s="7"/>
      <c r="G9" s="237" t="s">
        <v>15</v>
      </c>
      <c r="H9" s="238"/>
      <c r="I9" s="111">
        <v>2</v>
      </c>
      <c r="J9" s="6">
        <v>2</v>
      </c>
      <c r="K9" s="7">
        <v>2</v>
      </c>
      <c r="L9" s="7">
        <v>2</v>
      </c>
      <c r="M9" s="237">
        <f t="shared" ref="M9:M15" si="0">SUM(I9:L9)</f>
        <v>8</v>
      </c>
      <c r="N9" s="238">
        <v>12</v>
      </c>
      <c r="O9" s="10">
        <v>2</v>
      </c>
      <c r="P9" s="10">
        <v>2</v>
      </c>
      <c r="Q9" s="8">
        <v>2</v>
      </c>
      <c r="R9" s="237">
        <v>6</v>
      </c>
      <c r="S9" s="238">
        <v>12</v>
      </c>
      <c r="T9" s="10">
        <v>2</v>
      </c>
      <c r="U9" s="8">
        <v>2</v>
      </c>
      <c r="V9" s="9">
        <v>2</v>
      </c>
      <c r="W9" s="9">
        <v>2</v>
      </c>
      <c r="X9" s="237">
        <v>8</v>
      </c>
      <c r="Y9" s="238">
        <v>14</v>
      </c>
      <c r="Z9" s="281">
        <v>22</v>
      </c>
      <c r="AA9" s="282">
        <f>SUM(N9+S9+Y9)</f>
        <v>38</v>
      </c>
    </row>
    <row r="10" spans="1:27" ht="16.5" thickBot="1" x14ac:dyDescent="0.3">
      <c r="A10" s="321"/>
      <c r="B10" s="117" t="s">
        <v>16</v>
      </c>
      <c r="C10" s="90" t="s">
        <v>16</v>
      </c>
      <c r="D10" s="5">
        <v>4</v>
      </c>
      <c r="E10" s="6">
        <v>4</v>
      </c>
      <c r="F10" s="7">
        <v>4</v>
      </c>
      <c r="G10" s="237">
        <v>12</v>
      </c>
      <c r="H10" s="238">
        <v>12</v>
      </c>
      <c r="I10" s="111">
        <v>4</v>
      </c>
      <c r="J10" s="6">
        <v>4</v>
      </c>
      <c r="K10" s="7">
        <v>4</v>
      </c>
      <c r="L10" s="7">
        <v>4</v>
      </c>
      <c r="M10" s="237">
        <f t="shared" si="0"/>
        <v>16</v>
      </c>
      <c r="N10" s="238">
        <f>M10</f>
        <v>16</v>
      </c>
      <c r="O10" s="10">
        <v>4</v>
      </c>
      <c r="P10" s="10">
        <v>4</v>
      </c>
      <c r="Q10" s="8">
        <v>4</v>
      </c>
      <c r="R10" s="237">
        <v>12</v>
      </c>
      <c r="S10" s="238">
        <v>12</v>
      </c>
      <c r="T10" s="10">
        <v>4</v>
      </c>
      <c r="U10" s="8">
        <v>4</v>
      </c>
      <c r="V10" s="9">
        <v>4</v>
      </c>
      <c r="W10" s="9">
        <v>4</v>
      </c>
      <c r="X10" s="237">
        <v>16</v>
      </c>
      <c r="Y10" s="238">
        <v>16</v>
      </c>
      <c r="Z10" s="281">
        <v>56</v>
      </c>
      <c r="AA10" s="282">
        <v>56</v>
      </c>
    </row>
    <row r="11" spans="1:27" ht="26.25" thickBot="1" x14ac:dyDescent="0.3">
      <c r="A11" s="321"/>
      <c r="B11" s="116" t="s">
        <v>17</v>
      </c>
      <c r="C11" s="90" t="s">
        <v>18</v>
      </c>
      <c r="D11" s="5">
        <v>2</v>
      </c>
      <c r="E11" s="6">
        <v>2</v>
      </c>
      <c r="F11" s="7">
        <v>2</v>
      </c>
      <c r="G11" s="237">
        <v>6</v>
      </c>
      <c r="H11" s="238">
        <v>6</v>
      </c>
      <c r="I11" s="111">
        <v>2</v>
      </c>
      <c r="J11" s="6">
        <v>2</v>
      </c>
      <c r="K11" s="7">
        <v>2</v>
      </c>
      <c r="L11" s="7">
        <v>2</v>
      </c>
      <c r="M11" s="237">
        <f t="shared" si="0"/>
        <v>8</v>
      </c>
      <c r="N11" s="238">
        <f>M11</f>
        <v>8</v>
      </c>
      <c r="O11" s="10">
        <v>2</v>
      </c>
      <c r="P11" s="10">
        <v>2</v>
      </c>
      <c r="Q11" s="8">
        <v>2</v>
      </c>
      <c r="R11" s="237">
        <v>6</v>
      </c>
      <c r="S11" s="238">
        <v>6</v>
      </c>
      <c r="T11" s="10">
        <v>2</v>
      </c>
      <c r="U11" s="8">
        <v>2</v>
      </c>
      <c r="V11" s="9">
        <v>2</v>
      </c>
      <c r="W11" s="9">
        <v>2</v>
      </c>
      <c r="X11" s="237">
        <v>8</v>
      </c>
      <c r="Y11" s="238">
        <v>8</v>
      </c>
      <c r="Z11" s="281">
        <v>28</v>
      </c>
      <c r="AA11" s="282">
        <v>28</v>
      </c>
    </row>
    <row r="12" spans="1:27" ht="19.5" customHeight="1" thickBot="1" x14ac:dyDescent="0.3">
      <c r="A12" s="321"/>
      <c r="B12" s="118" t="s">
        <v>19</v>
      </c>
      <c r="C12" s="90" t="s">
        <v>20</v>
      </c>
      <c r="D12" s="5">
        <v>1</v>
      </c>
      <c r="E12" s="6">
        <v>1</v>
      </c>
      <c r="F12" s="7">
        <v>1</v>
      </c>
      <c r="G12" s="237">
        <v>3</v>
      </c>
      <c r="H12" s="238">
        <v>3</v>
      </c>
      <c r="I12" s="111">
        <v>1</v>
      </c>
      <c r="J12" s="6">
        <v>1</v>
      </c>
      <c r="K12" s="7">
        <v>1</v>
      </c>
      <c r="L12" s="7">
        <v>1</v>
      </c>
      <c r="M12" s="237">
        <f t="shared" si="0"/>
        <v>4</v>
      </c>
      <c r="N12" s="238">
        <f>M12</f>
        <v>4</v>
      </c>
      <c r="O12" s="10">
        <v>1</v>
      </c>
      <c r="P12" s="10">
        <v>1</v>
      </c>
      <c r="Q12" s="8">
        <v>1</v>
      </c>
      <c r="R12" s="237">
        <v>3</v>
      </c>
      <c r="S12" s="238">
        <v>3</v>
      </c>
      <c r="T12" s="10">
        <v>1</v>
      </c>
      <c r="U12" s="8">
        <v>1</v>
      </c>
      <c r="V12" s="9">
        <v>1</v>
      </c>
      <c r="W12" s="9">
        <v>1</v>
      </c>
      <c r="X12" s="237">
        <v>4</v>
      </c>
      <c r="Y12" s="238">
        <v>4</v>
      </c>
      <c r="Z12" s="281">
        <v>14</v>
      </c>
      <c r="AA12" s="282">
        <v>14</v>
      </c>
    </row>
    <row r="13" spans="1:27" ht="33" customHeight="1" thickBot="1" x14ac:dyDescent="0.3">
      <c r="A13" s="321"/>
      <c r="B13" s="118"/>
      <c r="C13" s="90" t="s">
        <v>21</v>
      </c>
      <c r="D13" s="5">
        <v>1</v>
      </c>
      <c r="E13" s="6">
        <v>1</v>
      </c>
      <c r="F13" s="7">
        <v>1</v>
      </c>
      <c r="G13" s="237">
        <v>3</v>
      </c>
      <c r="H13" s="238">
        <v>3</v>
      </c>
      <c r="I13" s="111">
        <v>1</v>
      </c>
      <c r="J13" s="6">
        <v>1</v>
      </c>
      <c r="K13" s="7">
        <v>1</v>
      </c>
      <c r="L13" s="7">
        <v>1</v>
      </c>
      <c r="M13" s="237">
        <f t="shared" si="0"/>
        <v>4</v>
      </c>
      <c r="N13" s="238">
        <f>M13</f>
        <v>4</v>
      </c>
      <c r="O13" s="10">
        <v>1</v>
      </c>
      <c r="P13" s="10">
        <v>1</v>
      </c>
      <c r="Q13" s="8">
        <v>1</v>
      </c>
      <c r="R13" s="237">
        <v>3</v>
      </c>
      <c r="S13" s="238">
        <v>3</v>
      </c>
      <c r="T13" s="10">
        <v>1</v>
      </c>
      <c r="U13" s="8">
        <v>1</v>
      </c>
      <c r="V13" s="9">
        <v>1</v>
      </c>
      <c r="W13" s="9">
        <v>1</v>
      </c>
      <c r="X13" s="237">
        <v>4</v>
      </c>
      <c r="Y13" s="238">
        <v>4</v>
      </c>
      <c r="Z13" s="281">
        <v>14</v>
      </c>
      <c r="AA13" s="282">
        <v>14</v>
      </c>
    </row>
    <row r="14" spans="1:27" ht="18" customHeight="1" thickBot="1" x14ac:dyDescent="0.3">
      <c r="A14" s="321"/>
      <c r="B14" s="116" t="s">
        <v>22</v>
      </c>
      <c r="C14" s="92" t="s">
        <v>22</v>
      </c>
      <c r="D14" s="5">
        <v>1</v>
      </c>
      <c r="E14" s="6">
        <v>1</v>
      </c>
      <c r="F14" s="7">
        <v>1</v>
      </c>
      <c r="G14" s="237">
        <v>3</v>
      </c>
      <c r="H14" s="238">
        <v>3</v>
      </c>
      <c r="I14" s="111">
        <v>1</v>
      </c>
      <c r="J14" s="6">
        <v>1</v>
      </c>
      <c r="K14" s="7">
        <v>1</v>
      </c>
      <c r="L14" s="7">
        <v>1</v>
      </c>
      <c r="M14" s="237">
        <f t="shared" si="0"/>
        <v>4</v>
      </c>
      <c r="N14" s="238">
        <v>4</v>
      </c>
      <c r="O14" s="10">
        <v>1</v>
      </c>
      <c r="P14" s="10">
        <v>1</v>
      </c>
      <c r="Q14" s="8">
        <v>1</v>
      </c>
      <c r="R14" s="237">
        <v>3</v>
      </c>
      <c r="S14" s="238">
        <v>3</v>
      </c>
      <c r="T14" s="10">
        <v>1</v>
      </c>
      <c r="U14" s="8">
        <v>1</v>
      </c>
      <c r="V14" s="9">
        <v>1</v>
      </c>
      <c r="W14" s="9">
        <v>1</v>
      </c>
      <c r="X14" s="237">
        <v>4</v>
      </c>
      <c r="Y14" s="238">
        <v>4</v>
      </c>
      <c r="Z14" s="281">
        <v>14</v>
      </c>
      <c r="AA14" s="282">
        <v>14</v>
      </c>
    </row>
    <row r="15" spans="1:27" ht="34.5" customHeight="1" thickBot="1" x14ac:dyDescent="0.3">
      <c r="A15" s="321"/>
      <c r="B15" s="117" t="s">
        <v>23</v>
      </c>
      <c r="C15" s="90" t="s">
        <v>23</v>
      </c>
      <c r="D15" s="11">
        <v>3</v>
      </c>
      <c r="E15" s="12">
        <v>3</v>
      </c>
      <c r="F15" s="13">
        <v>3</v>
      </c>
      <c r="G15" s="239">
        <v>9</v>
      </c>
      <c r="H15" s="240">
        <v>9</v>
      </c>
      <c r="I15" s="112">
        <v>3</v>
      </c>
      <c r="J15" s="12">
        <v>3</v>
      </c>
      <c r="K15" s="13">
        <v>3</v>
      </c>
      <c r="L15" s="13">
        <v>3</v>
      </c>
      <c r="M15" s="239">
        <f t="shared" si="0"/>
        <v>12</v>
      </c>
      <c r="N15" s="240">
        <f>M15</f>
        <v>12</v>
      </c>
      <c r="O15" s="109">
        <v>3</v>
      </c>
      <c r="P15" s="14">
        <v>3</v>
      </c>
      <c r="Q15" s="15">
        <v>3</v>
      </c>
      <c r="R15" s="239">
        <v>9</v>
      </c>
      <c r="S15" s="240">
        <v>9</v>
      </c>
      <c r="T15" s="17">
        <v>3</v>
      </c>
      <c r="U15" s="15">
        <v>3</v>
      </c>
      <c r="V15" s="16">
        <v>3</v>
      </c>
      <c r="W15" s="16">
        <v>3</v>
      </c>
      <c r="X15" s="267">
        <v>12</v>
      </c>
      <c r="Y15" s="268">
        <v>12</v>
      </c>
      <c r="Z15" s="283">
        <v>42</v>
      </c>
      <c r="AA15" s="284">
        <v>42</v>
      </c>
    </row>
    <row r="16" spans="1:27" ht="46.5" customHeight="1" thickBot="1" x14ac:dyDescent="0.3">
      <c r="A16" s="321"/>
      <c r="B16" s="119" t="s">
        <v>24</v>
      </c>
      <c r="C16" s="18" t="s">
        <v>25</v>
      </c>
      <c r="D16" s="19"/>
      <c r="E16" s="20"/>
      <c r="F16" s="20"/>
      <c r="G16" s="218"/>
      <c r="H16" s="241"/>
      <c r="I16" s="19"/>
      <c r="J16" s="20"/>
      <c r="K16" s="21"/>
      <c r="L16" s="21"/>
      <c r="M16" s="216"/>
      <c r="N16" s="254"/>
      <c r="O16" s="83"/>
      <c r="P16" s="84"/>
      <c r="Q16" s="84"/>
      <c r="R16" s="217"/>
      <c r="S16" s="241"/>
      <c r="T16" s="22">
        <v>1</v>
      </c>
      <c r="U16" s="23">
        <v>1</v>
      </c>
      <c r="V16" s="23">
        <v>1</v>
      </c>
      <c r="W16" s="23">
        <v>1</v>
      </c>
      <c r="X16" s="220">
        <v>4</v>
      </c>
      <c r="Y16" s="221">
        <v>4</v>
      </c>
      <c r="Z16" s="285">
        <v>4</v>
      </c>
      <c r="AA16" s="285">
        <v>4</v>
      </c>
    </row>
    <row r="17" spans="1:27" ht="16.5" thickBot="1" x14ac:dyDescent="0.3">
      <c r="A17" s="322"/>
      <c r="B17" s="228"/>
      <c r="C17" s="229" t="s">
        <v>26</v>
      </c>
      <c r="D17" s="230">
        <f>SUM(D5:D15)</f>
        <v>21</v>
      </c>
      <c r="E17" s="220">
        <f>SUM(E5:E15)</f>
        <v>21</v>
      </c>
      <c r="F17" s="221">
        <v>21</v>
      </c>
      <c r="G17" s="214">
        <v>63</v>
      </c>
      <c r="H17" s="214">
        <v>63</v>
      </c>
      <c r="I17" s="220">
        <f>SUM(I5:I15)</f>
        <v>23</v>
      </c>
      <c r="J17" s="220">
        <f>SUM(J5:J15)</f>
        <v>23</v>
      </c>
      <c r="K17" s="221">
        <v>23</v>
      </c>
      <c r="L17" s="221">
        <v>23</v>
      </c>
      <c r="M17" s="214">
        <v>92</v>
      </c>
      <c r="N17" s="215">
        <v>96</v>
      </c>
      <c r="O17" s="216">
        <v>23</v>
      </c>
      <c r="P17" s="217">
        <v>23</v>
      </c>
      <c r="Q17" s="218">
        <v>23</v>
      </c>
      <c r="R17" s="214">
        <v>69</v>
      </c>
      <c r="S17" s="214">
        <v>75</v>
      </c>
      <c r="T17" s="219">
        <v>24</v>
      </c>
      <c r="U17" s="220">
        <v>24</v>
      </c>
      <c r="V17" s="221">
        <v>24</v>
      </c>
      <c r="W17" s="221">
        <v>24</v>
      </c>
      <c r="X17" s="214">
        <v>96</v>
      </c>
      <c r="Y17" s="214">
        <v>102</v>
      </c>
      <c r="Z17" s="286">
        <v>320</v>
      </c>
      <c r="AA17" s="286">
        <v>336</v>
      </c>
    </row>
    <row r="18" spans="1:27" s="53" customFormat="1" ht="16.5" thickBot="1" x14ac:dyDescent="0.3">
      <c r="A18" s="213"/>
      <c r="B18" s="339" t="s">
        <v>83</v>
      </c>
      <c r="C18" s="340"/>
      <c r="D18" s="222">
        <v>21</v>
      </c>
      <c r="E18" s="222">
        <v>21</v>
      </c>
      <c r="F18" s="222">
        <v>21</v>
      </c>
      <c r="G18" s="222">
        <v>63</v>
      </c>
      <c r="H18" s="222">
        <v>63</v>
      </c>
      <c r="I18" s="222">
        <v>25</v>
      </c>
      <c r="J18" s="222">
        <v>25</v>
      </c>
      <c r="K18" s="222">
        <v>23</v>
      </c>
      <c r="L18" s="222">
        <v>23</v>
      </c>
      <c r="M18" s="222"/>
      <c r="N18" s="222">
        <v>96</v>
      </c>
      <c r="O18" s="222">
        <v>25</v>
      </c>
      <c r="P18" s="222">
        <v>25</v>
      </c>
      <c r="Q18" s="222">
        <v>25</v>
      </c>
      <c r="R18" s="222"/>
      <c r="S18" s="222">
        <v>75</v>
      </c>
      <c r="T18" s="222">
        <v>26</v>
      </c>
      <c r="U18" s="222">
        <v>26</v>
      </c>
      <c r="V18" s="222">
        <v>26</v>
      </c>
      <c r="W18" s="222">
        <v>24</v>
      </c>
      <c r="X18" s="222"/>
      <c r="Y18" s="222">
        <v>102</v>
      </c>
      <c r="Z18" s="287"/>
      <c r="AA18" s="287">
        <v>336</v>
      </c>
    </row>
    <row r="19" spans="1:27" ht="30.75" customHeight="1" thickBot="1" x14ac:dyDescent="0.3">
      <c r="A19" s="80"/>
      <c r="B19" s="312" t="s">
        <v>52</v>
      </c>
      <c r="C19" s="313"/>
      <c r="D19" s="314"/>
      <c r="E19" s="231"/>
      <c r="F19" s="232"/>
      <c r="G19" s="226">
        <v>0</v>
      </c>
      <c r="H19" s="226">
        <v>0</v>
      </c>
      <c r="I19" s="224">
        <v>3</v>
      </c>
      <c r="J19" s="224">
        <v>3</v>
      </c>
      <c r="K19" s="225">
        <v>3</v>
      </c>
      <c r="L19" s="225">
        <v>3</v>
      </c>
      <c r="M19" s="223">
        <v>12</v>
      </c>
      <c r="N19" s="223">
        <v>15</v>
      </c>
      <c r="O19" s="224">
        <v>3</v>
      </c>
      <c r="P19" s="224">
        <v>3</v>
      </c>
      <c r="Q19" s="225">
        <v>3</v>
      </c>
      <c r="R19" s="226">
        <v>9</v>
      </c>
      <c r="S19" s="226">
        <v>13</v>
      </c>
      <c r="T19" s="227">
        <v>2</v>
      </c>
      <c r="U19" s="227">
        <v>2</v>
      </c>
      <c r="V19" s="227">
        <v>2</v>
      </c>
      <c r="W19" s="227">
        <v>2</v>
      </c>
      <c r="X19" s="226">
        <v>8</v>
      </c>
      <c r="Y19" s="226">
        <v>11</v>
      </c>
      <c r="Z19" s="288">
        <v>29</v>
      </c>
      <c r="AA19" s="289">
        <v>39</v>
      </c>
    </row>
    <row r="20" spans="1:27" ht="16.5" thickBot="1" x14ac:dyDescent="0.3">
      <c r="A20" s="315" t="s">
        <v>52</v>
      </c>
      <c r="B20" s="25" t="s">
        <v>15</v>
      </c>
      <c r="C20" s="94" t="s">
        <v>27</v>
      </c>
      <c r="D20" s="95"/>
      <c r="E20" s="96"/>
      <c r="F20" s="97"/>
      <c r="G20" s="242">
        <f>SUM(D20:F20)</f>
        <v>0</v>
      </c>
      <c r="H20" s="243">
        <v>0</v>
      </c>
      <c r="I20" s="114">
        <v>1</v>
      </c>
      <c r="J20" s="98"/>
      <c r="K20" s="99" t="s">
        <v>15</v>
      </c>
      <c r="L20" s="99" t="s">
        <v>15</v>
      </c>
      <c r="M20" s="242">
        <f>SUM(I20:L20)</f>
        <v>1</v>
      </c>
      <c r="N20" s="243">
        <v>2</v>
      </c>
      <c r="O20" s="100"/>
      <c r="P20" s="100">
        <v>1</v>
      </c>
      <c r="Q20" s="81"/>
      <c r="R20" s="242">
        <v>1</v>
      </c>
      <c r="S20" s="243">
        <v>2</v>
      </c>
      <c r="T20" s="157"/>
      <c r="U20" s="161"/>
      <c r="V20" s="162"/>
      <c r="W20" s="163"/>
      <c r="X20" s="269"/>
      <c r="Y20" s="270"/>
      <c r="Z20" s="290">
        <v>2</v>
      </c>
      <c r="AA20" s="291">
        <v>4</v>
      </c>
    </row>
    <row r="21" spans="1:27" s="53" customFormat="1" ht="39.75" thickBot="1" x14ac:dyDescent="0.3">
      <c r="A21" s="316"/>
      <c r="B21" s="25"/>
      <c r="C21" s="125" t="s">
        <v>64</v>
      </c>
      <c r="D21" s="95"/>
      <c r="E21" s="96"/>
      <c r="F21" s="97"/>
      <c r="G21" s="244"/>
      <c r="H21" s="245"/>
      <c r="I21" s="114"/>
      <c r="J21" s="98"/>
      <c r="K21" s="99"/>
      <c r="L21" s="99"/>
      <c r="M21" s="244">
        <v>0</v>
      </c>
      <c r="N21" s="245">
        <v>0</v>
      </c>
      <c r="O21" s="113"/>
      <c r="P21" s="100"/>
      <c r="Q21" s="81"/>
      <c r="R21" s="244">
        <v>0</v>
      </c>
      <c r="S21" s="245">
        <v>0</v>
      </c>
      <c r="T21" s="158"/>
      <c r="U21" s="164"/>
      <c r="V21" s="165"/>
      <c r="W21" s="166"/>
      <c r="X21" s="271">
        <v>0</v>
      </c>
      <c r="Y21" s="272">
        <v>0</v>
      </c>
      <c r="Z21" s="292">
        <v>0</v>
      </c>
      <c r="AA21" s="293">
        <v>0</v>
      </c>
    </row>
    <row r="22" spans="1:27" s="53" customFormat="1" ht="27" thickBot="1" x14ac:dyDescent="0.3">
      <c r="A22" s="316"/>
      <c r="B22" s="25"/>
      <c r="C22" s="125" t="s">
        <v>63</v>
      </c>
      <c r="D22" s="95"/>
      <c r="E22" s="96"/>
      <c r="F22" s="97"/>
      <c r="G22" s="246"/>
      <c r="H22" s="245"/>
      <c r="I22" s="114">
        <v>1</v>
      </c>
      <c r="J22" s="98"/>
      <c r="K22" s="99">
        <v>1</v>
      </c>
      <c r="L22" s="99">
        <v>1</v>
      </c>
      <c r="M22" s="244">
        <v>3</v>
      </c>
      <c r="N22" s="245">
        <v>3</v>
      </c>
      <c r="O22" s="100">
        <v>1</v>
      </c>
      <c r="P22" s="100"/>
      <c r="Q22" s="81">
        <v>1</v>
      </c>
      <c r="R22" s="244">
        <v>2</v>
      </c>
      <c r="S22" s="245">
        <v>2</v>
      </c>
      <c r="T22" s="158"/>
      <c r="U22" s="164"/>
      <c r="V22" s="165"/>
      <c r="W22" s="166"/>
      <c r="X22" s="271">
        <v>0</v>
      </c>
      <c r="Y22" s="272">
        <v>0</v>
      </c>
      <c r="Z22" s="292">
        <v>5</v>
      </c>
      <c r="AA22" s="293">
        <v>5</v>
      </c>
    </row>
    <row r="23" spans="1:27" ht="51" customHeight="1" thickBot="1" x14ac:dyDescent="0.3">
      <c r="A23" s="316"/>
      <c r="B23" s="26" t="s">
        <v>28</v>
      </c>
      <c r="C23" s="152" t="s">
        <v>29</v>
      </c>
      <c r="D23" s="151"/>
      <c r="E23" s="150"/>
      <c r="F23" s="150"/>
      <c r="G23" s="247"/>
      <c r="H23" s="248"/>
      <c r="I23" s="115"/>
      <c r="J23" s="29">
        <v>1</v>
      </c>
      <c r="K23" s="76">
        <v>1</v>
      </c>
      <c r="L23" s="76">
        <v>1</v>
      </c>
      <c r="M23" s="255">
        <v>3</v>
      </c>
      <c r="N23" s="249">
        <v>3</v>
      </c>
      <c r="O23" s="82"/>
      <c r="P23" s="82">
        <v>1</v>
      </c>
      <c r="Q23" s="30">
        <v>1</v>
      </c>
      <c r="R23" s="255">
        <v>2</v>
      </c>
      <c r="S23" s="249">
        <v>2</v>
      </c>
      <c r="T23" s="159">
        <v>1</v>
      </c>
      <c r="U23" s="167">
        <v>1</v>
      </c>
      <c r="V23" s="168">
        <v>1</v>
      </c>
      <c r="W23" s="169">
        <v>1</v>
      </c>
      <c r="X23" s="273">
        <v>4</v>
      </c>
      <c r="Y23" s="274">
        <v>4</v>
      </c>
      <c r="Z23" s="294">
        <v>9</v>
      </c>
      <c r="AA23" s="295">
        <v>9</v>
      </c>
    </row>
    <row r="24" spans="1:27" s="53" customFormat="1" ht="57.75" customHeight="1" thickBot="1" x14ac:dyDescent="0.3">
      <c r="A24" s="316"/>
      <c r="B24" s="25" t="s">
        <v>55</v>
      </c>
      <c r="C24" s="27" t="s">
        <v>54</v>
      </c>
      <c r="D24" s="28"/>
      <c r="E24" s="6"/>
      <c r="F24" s="7"/>
      <c r="G24" s="244">
        <v>0</v>
      </c>
      <c r="H24" s="249">
        <v>0</v>
      </c>
      <c r="I24" s="115"/>
      <c r="J24" s="29">
        <v>1</v>
      </c>
      <c r="K24" s="76"/>
      <c r="L24" s="76"/>
      <c r="M24" s="255">
        <v>1</v>
      </c>
      <c r="N24" s="249">
        <v>1</v>
      </c>
      <c r="O24" s="82">
        <v>1</v>
      </c>
      <c r="P24" s="82"/>
      <c r="Q24" s="30"/>
      <c r="R24" s="255">
        <v>1</v>
      </c>
      <c r="S24" s="249">
        <v>1</v>
      </c>
      <c r="T24" s="159"/>
      <c r="U24" s="167"/>
      <c r="V24" s="168"/>
      <c r="W24" s="169">
        <v>1</v>
      </c>
      <c r="X24" s="273">
        <v>1</v>
      </c>
      <c r="Y24" s="274">
        <v>1</v>
      </c>
      <c r="Z24" s="294">
        <v>3</v>
      </c>
      <c r="AA24" s="295">
        <v>3</v>
      </c>
    </row>
    <row r="25" spans="1:27" ht="26.25" thickBot="1" x14ac:dyDescent="0.3">
      <c r="A25" s="317"/>
      <c r="B25" s="178" t="s">
        <v>57</v>
      </c>
      <c r="C25" s="93" t="s">
        <v>30</v>
      </c>
      <c r="D25" s="31"/>
      <c r="E25" s="32"/>
      <c r="F25" s="74"/>
      <c r="G25" s="250">
        <f>SUM(D25:F25)</f>
        <v>0</v>
      </c>
      <c r="H25" s="251">
        <v>0</v>
      </c>
      <c r="I25" s="136">
        <v>1</v>
      </c>
      <c r="J25" s="137">
        <v>1</v>
      </c>
      <c r="K25" s="138">
        <v>1</v>
      </c>
      <c r="L25" s="138">
        <v>1</v>
      </c>
      <c r="M25" s="256">
        <v>4</v>
      </c>
      <c r="N25" s="257">
        <v>6</v>
      </c>
      <c r="O25" s="139">
        <v>1</v>
      </c>
      <c r="P25" s="139">
        <v>1</v>
      </c>
      <c r="Q25" s="140">
        <v>1</v>
      </c>
      <c r="R25" s="256">
        <v>3</v>
      </c>
      <c r="S25" s="257">
        <v>6</v>
      </c>
      <c r="T25" s="160">
        <v>1</v>
      </c>
      <c r="U25" s="170">
        <v>1</v>
      </c>
      <c r="V25" s="171">
        <v>1</v>
      </c>
      <c r="W25" s="172" t="s">
        <v>15</v>
      </c>
      <c r="X25" s="275">
        <v>3</v>
      </c>
      <c r="Y25" s="276">
        <v>6</v>
      </c>
      <c r="Z25" s="296">
        <v>10</v>
      </c>
      <c r="AA25" s="297">
        <v>18</v>
      </c>
    </row>
    <row r="26" spans="1:27" ht="28.5" customHeight="1" thickBot="1" x14ac:dyDescent="0.3">
      <c r="A26" s="318" t="s">
        <v>31</v>
      </c>
      <c r="B26" s="319"/>
      <c r="C26" s="319"/>
      <c r="D26" s="33">
        <v>21</v>
      </c>
      <c r="E26" s="34">
        <v>21</v>
      </c>
      <c r="F26" s="35">
        <v>21</v>
      </c>
      <c r="G26" s="335">
        <v>63</v>
      </c>
      <c r="H26" s="336"/>
      <c r="I26" s="36">
        <v>26</v>
      </c>
      <c r="J26" s="37">
        <v>26</v>
      </c>
      <c r="K26" s="77">
        <v>26</v>
      </c>
      <c r="L26" s="77">
        <v>26</v>
      </c>
      <c r="M26" s="333">
        <f>SUM(I26:L26)</f>
        <v>104</v>
      </c>
      <c r="N26" s="334"/>
      <c r="O26" s="88">
        <v>26</v>
      </c>
      <c r="P26" s="85">
        <v>26</v>
      </c>
      <c r="Q26" s="86">
        <v>26</v>
      </c>
      <c r="R26" s="260">
        <v>78</v>
      </c>
      <c r="S26" s="261"/>
      <c r="T26" s="83">
        <v>26</v>
      </c>
      <c r="U26" s="24">
        <v>26</v>
      </c>
      <c r="V26" s="24">
        <v>26</v>
      </c>
      <c r="W26" s="156">
        <v>26</v>
      </c>
      <c r="X26" s="277">
        <v>104</v>
      </c>
      <c r="Y26" s="278"/>
      <c r="Z26" s="298">
        <v>349</v>
      </c>
      <c r="AA26" s="298" t="s">
        <v>15</v>
      </c>
    </row>
    <row r="27" spans="1:27" ht="16.5" thickBot="1" x14ac:dyDescent="0.3">
      <c r="A27" s="302" t="s">
        <v>32</v>
      </c>
      <c r="B27" s="302"/>
      <c r="C27" s="303"/>
      <c r="D27" s="38">
        <v>21</v>
      </c>
      <c r="E27" s="39">
        <v>21</v>
      </c>
      <c r="F27" s="40">
        <v>21</v>
      </c>
      <c r="G27" s="304">
        <v>63</v>
      </c>
      <c r="H27" s="305"/>
      <c r="I27" s="41">
        <v>26</v>
      </c>
      <c r="J27" s="42">
        <v>26</v>
      </c>
      <c r="K27" s="78">
        <v>26</v>
      </c>
      <c r="L27" s="78">
        <v>26</v>
      </c>
      <c r="M27" s="306">
        <f>SUM(I27:L27)</f>
        <v>104</v>
      </c>
      <c r="N27" s="307"/>
      <c r="O27" s="89">
        <v>26</v>
      </c>
      <c r="P27" s="43">
        <v>26</v>
      </c>
      <c r="Q27" s="44">
        <v>26</v>
      </c>
      <c r="R27" s="262">
        <v>78</v>
      </c>
      <c r="S27" s="263"/>
      <c r="T27" s="154">
        <v>26</v>
      </c>
      <c r="U27" s="24">
        <v>26</v>
      </c>
      <c r="V27" s="24">
        <v>26</v>
      </c>
      <c r="W27" s="156">
        <v>26</v>
      </c>
      <c r="X27" s="279">
        <v>104</v>
      </c>
      <c r="Y27" s="263"/>
      <c r="Z27" s="281">
        <v>349</v>
      </c>
      <c r="AA27" s="285"/>
    </row>
    <row r="28" spans="1:27" ht="16.5" thickBot="1" x14ac:dyDescent="0.3">
      <c r="A28" s="302" t="s">
        <v>5</v>
      </c>
      <c r="B28" s="302"/>
      <c r="C28" s="303"/>
      <c r="D28" s="45">
        <v>21</v>
      </c>
      <c r="E28" s="46">
        <v>21</v>
      </c>
      <c r="F28" s="47">
        <v>21</v>
      </c>
      <c r="G28" s="308">
        <v>63</v>
      </c>
      <c r="H28" s="309"/>
      <c r="I28" s="48">
        <v>30</v>
      </c>
      <c r="J28" s="49">
        <v>29</v>
      </c>
      <c r="K28" s="79">
        <v>26</v>
      </c>
      <c r="L28" s="79">
        <v>26</v>
      </c>
      <c r="M28" s="310">
        <v>111</v>
      </c>
      <c r="N28" s="311"/>
      <c r="O28" s="153">
        <v>29</v>
      </c>
      <c r="P28" s="50">
        <v>30</v>
      </c>
      <c r="Q28" s="51">
        <v>29</v>
      </c>
      <c r="R28" s="264" t="s">
        <v>15</v>
      </c>
      <c r="S28" s="265">
        <v>88</v>
      </c>
      <c r="T28" s="155">
        <v>29</v>
      </c>
      <c r="U28" s="51">
        <v>29</v>
      </c>
      <c r="V28" s="51">
        <v>29</v>
      </c>
      <c r="W28" s="87">
        <v>26</v>
      </c>
      <c r="X28" s="280"/>
      <c r="Y28" s="265">
        <v>113</v>
      </c>
      <c r="Z28" s="299"/>
      <c r="AA28" s="300">
        <v>375</v>
      </c>
    </row>
  </sheetData>
  <mergeCells count="24">
    <mergeCell ref="Z2:Z4"/>
    <mergeCell ref="AA2:AA4"/>
    <mergeCell ref="D3:H3"/>
    <mergeCell ref="I3:N3"/>
    <mergeCell ref="P3:S3"/>
    <mergeCell ref="T3:Y3"/>
    <mergeCell ref="B19:D19"/>
    <mergeCell ref="A20:A25"/>
    <mergeCell ref="A26:C26"/>
    <mergeCell ref="A2:A17"/>
    <mergeCell ref="B2:B4"/>
    <mergeCell ref="C2:C4"/>
    <mergeCell ref="D2:Y2"/>
    <mergeCell ref="M26:N26"/>
    <mergeCell ref="G26:H26"/>
    <mergeCell ref="B5:B6"/>
    <mergeCell ref="B7:B8"/>
    <mergeCell ref="B18:C18"/>
    <mergeCell ref="A27:C27"/>
    <mergeCell ref="G27:H27"/>
    <mergeCell ref="M27:N27"/>
    <mergeCell ref="A28:C28"/>
    <mergeCell ref="G28:H28"/>
    <mergeCell ref="M28:N28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tabSelected="1" topLeftCell="C10" workbookViewId="0">
      <selection activeCell="U16" sqref="U16"/>
    </sheetView>
  </sheetViews>
  <sheetFormatPr defaultRowHeight="15" x14ac:dyDescent="0.25"/>
  <cols>
    <col min="1" max="1" width="18" customWidth="1"/>
    <col min="2" max="2" width="12.140625" customWidth="1"/>
    <col min="3" max="3" width="16.140625" customWidth="1"/>
    <col min="4" max="5" width="4.140625" customWidth="1"/>
    <col min="6" max="6" width="4.140625" style="53" customWidth="1"/>
    <col min="7" max="7" width="6.42578125" customWidth="1"/>
    <col min="8" max="8" width="3.85546875" customWidth="1"/>
    <col min="9" max="9" width="3.7109375" customWidth="1"/>
    <col min="10" max="11" width="3.7109375" style="53" customWidth="1"/>
    <col min="12" max="12" width="8.28515625" customWidth="1"/>
    <col min="13" max="13" width="4.28515625" customWidth="1"/>
    <col min="14" max="14" width="3.5703125" customWidth="1"/>
    <col min="15" max="15" width="3.5703125" style="53" customWidth="1"/>
    <col min="16" max="16" width="8.7109375" customWidth="1"/>
    <col min="17" max="17" width="4.42578125" customWidth="1"/>
    <col min="18" max="18" width="4.7109375" customWidth="1"/>
    <col min="19" max="19" width="4.7109375" style="53" customWidth="1"/>
    <col min="20" max="20" width="5.85546875" style="53" customWidth="1"/>
    <col min="21" max="21" width="8.5703125" customWidth="1"/>
    <col min="22" max="22" width="10" bestFit="1" customWidth="1"/>
  </cols>
  <sheetData>
    <row r="1" spans="1:25" ht="15.75" thickBot="1" x14ac:dyDescent="0.3">
      <c r="A1" s="353" t="s">
        <v>79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</row>
    <row r="2" spans="1:25" ht="15.75" thickBot="1" x14ac:dyDescent="0.3">
      <c r="A2" s="59"/>
      <c r="B2" s="60"/>
      <c r="C2" s="58"/>
      <c r="D2" s="361" t="s">
        <v>6</v>
      </c>
      <c r="E2" s="362"/>
      <c r="F2" s="362"/>
      <c r="G2" s="363"/>
      <c r="H2" s="361" t="s">
        <v>7</v>
      </c>
      <c r="I2" s="362"/>
      <c r="J2" s="362"/>
      <c r="K2" s="362"/>
      <c r="L2" s="363"/>
      <c r="M2" s="361" t="s">
        <v>8</v>
      </c>
      <c r="N2" s="362"/>
      <c r="O2" s="362"/>
      <c r="P2" s="363"/>
      <c r="Q2" s="356" t="s">
        <v>9</v>
      </c>
      <c r="R2" s="357"/>
      <c r="S2" s="357"/>
      <c r="T2" s="357"/>
      <c r="U2" s="358"/>
      <c r="V2" s="380" t="s">
        <v>56</v>
      </c>
      <c r="W2" s="53"/>
      <c r="X2" s="53"/>
    </row>
    <row r="3" spans="1:25" ht="48.75" thickBot="1" x14ac:dyDescent="0.3">
      <c r="A3" s="57" t="s">
        <v>35</v>
      </c>
      <c r="B3" s="57" t="s">
        <v>36</v>
      </c>
      <c r="C3" s="387"/>
      <c r="D3" s="388" t="s">
        <v>37</v>
      </c>
      <c r="E3" s="389" t="s">
        <v>11</v>
      </c>
      <c r="F3" s="390" t="s">
        <v>33</v>
      </c>
      <c r="G3" s="391" t="s">
        <v>38</v>
      </c>
      <c r="H3" s="392" t="s">
        <v>10</v>
      </c>
      <c r="I3" s="389" t="s">
        <v>11</v>
      </c>
      <c r="J3" s="389" t="s">
        <v>33</v>
      </c>
      <c r="K3" s="390" t="s">
        <v>12</v>
      </c>
      <c r="L3" s="393" t="s">
        <v>38</v>
      </c>
      <c r="M3" s="392" t="s">
        <v>39</v>
      </c>
      <c r="N3" s="389" t="s">
        <v>40</v>
      </c>
      <c r="O3" s="390" t="s">
        <v>33</v>
      </c>
      <c r="P3" s="394" t="s">
        <v>38</v>
      </c>
      <c r="Q3" s="392" t="s">
        <v>37</v>
      </c>
      <c r="R3" s="389" t="s">
        <v>11</v>
      </c>
      <c r="S3" s="390" t="s">
        <v>33</v>
      </c>
      <c r="T3" s="390" t="s">
        <v>12</v>
      </c>
      <c r="U3" s="391" t="s">
        <v>38</v>
      </c>
      <c r="V3" s="381"/>
      <c r="W3" s="53"/>
      <c r="X3" s="52"/>
    </row>
    <row r="4" spans="1:25" ht="24.75" customHeight="1" thickBot="1" x14ac:dyDescent="0.3">
      <c r="A4" s="141" t="s">
        <v>59</v>
      </c>
      <c r="B4" s="142" t="s">
        <v>41</v>
      </c>
      <c r="C4" s="372" t="s">
        <v>42</v>
      </c>
      <c r="D4" s="373">
        <v>1</v>
      </c>
      <c r="E4" s="374" t="s">
        <v>15</v>
      </c>
      <c r="F4" s="374"/>
      <c r="G4" s="66">
        <v>1</v>
      </c>
      <c r="H4" s="375">
        <v>1</v>
      </c>
      <c r="I4" s="374"/>
      <c r="J4" s="374" t="s">
        <v>15</v>
      </c>
      <c r="K4" s="376" t="s">
        <v>15</v>
      </c>
      <c r="L4" s="66">
        <v>1</v>
      </c>
      <c r="M4" s="375">
        <v>1</v>
      </c>
      <c r="N4" s="374"/>
      <c r="O4" s="377" t="s">
        <v>15</v>
      </c>
      <c r="P4" s="66">
        <v>1</v>
      </c>
      <c r="Q4" s="378"/>
      <c r="R4" s="374">
        <v>1</v>
      </c>
      <c r="S4" s="374"/>
      <c r="T4" s="379" t="s">
        <v>15</v>
      </c>
      <c r="U4" s="66">
        <v>1</v>
      </c>
      <c r="V4" s="382">
        <v>4</v>
      </c>
      <c r="W4" s="53"/>
      <c r="X4" s="52"/>
    </row>
    <row r="5" spans="1:25" s="53" customFormat="1" ht="24.75" customHeight="1" thickBot="1" x14ac:dyDescent="0.3">
      <c r="A5" s="369"/>
      <c r="B5" s="370"/>
      <c r="C5" s="371" t="s">
        <v>85</v>
      </c>
      <c r="D5" s="132">
        <v>1</v>
      </c>
      <c r="E5" s="132">
        <v>1</v>
      </c>
      <c r="F5" s="132">
        <v>1</v>
      </c>
      <c r="G5" s="132">
        <v>3</v>
      </c>
      <c r="H5" s="132">
        <v>1</v>
      </c>
      <c r="I5" s="132">
        <v>1</v>
      </c>
      <c r="J5" s="132">
        <v>1</v>
      </c>
      <c r="K5" s="132">
        <v>1</v>
      </c>
      <c r="L5" s="132">
        <v>4</v>
      </c>
      <c r="M5" s="132">
        <v>1</v>
      </c>
      <c r="N5" s="132">
        <v>1</v>
      </c>
      <c r="O5" s="132">
        <v>1</v>
      </c>
      <c r="P5" s="132">
        <v>3</v>
      </c>
      <c r="Q5" s="132">
        <v>1</v>
      </c>
      <c r="R5" s="132">
        <v>1</v>
      </c>
      <c r="S5" s="132">
        <v>1</v>
      </c>
      <c r="T5" s="132">
        <v>1</v>
      </c>
      <c r="U5" s="132">
        <v>4</v>
      </c>
      <c r="V5" s="382">
        <v>14</v>
      </c>
    </row>
    <row r="6" spans="1:25" ht="23.25" thickBot="1" x14ac:dyDescent="0.3">
      <c r="A6" s="367" t="s">
        <v>43</v>
      </c>
      <c r="B6" s="56" t="s">
        <v>44</v>
      </c>
      <c r="C6" s="143" t="s">
        <v>45</v>
      </c>
      <c r="D6" s="211"/>
      <c r="E6" s="210"/>
      <c r="F6" s="210"/>
      <c r="G6" s="126">
        <v>0</v>
      </c>
      <c r="H6" s="202"/>
      <c r="I6" s="203"/>
      <c r="J6" s="203"/>
      <c r="K6" s="204"/>
      <c r="L6" s="126">
        <v>0</v>
      </c>
      <c r="M6" s="202"/>
      <c r="N6" s="203"/>
      <c r="O6" s="204"/>
      <c r="P6" s="126"/>
      <c r="Q6" s="202">
        <v>1</v>
      </c>
      <c r="R6" s="203">
        <v>1</v>
      </c>
      <c r="S6" s="203">
        <v>1</v>
      </c>
      <c r="T6" s="204">
        <v>1</v>
      </c>
      <c r="U6" s="126">
        <v>4</v>
      </c>
      <c r="V6" s="382">
        <v>4</v>
      </c>
      <c r="W6" s="53"/>
      <c r="X6" s="73"/>
      <c r="Y6" s="73"/>
    </row>
    <row r="7" spans="1:25" s="53" customFormat="1" ht="23.25" thickBot="1" x14ac:dyDescent="0.3">
      <c r="A7" s="368"/>
      <c r="B7" s="55"/>
      <c r="C7" s="147" t="s">
        <v>69</v>
      </c>
      <c r="D7" s="133"/>
      <c r="E7" s="212"/>
      <c r="F7" s="212"/>
      <c r="G7" s="126">
        <v>0</v>
      </c>
      <c r="H7" s="128"/>
      <c r="I7" s="129">
        <v>1</v>
      </c>
      <c r="J7" s="129">
        <v>1</v>
      </c>
      <c r="K7" s="209">
        <v>1</v>
      </c>
      <c r="L7" s="126">
        <v>3</v>
      </c>
      <c r="M7" s="128"/>
      <c r="N7" s="129">
        <v>1</v>
      </c>
      <c r="O7" s="130"/>
      <c r="P7" s="126">
        <v>1</v>
      </c>
      <c r="Q7" s="123"/>
      <c r="R7" s="122"/>
      <c r="S7" s="122"/>
      <c r="T7" s="124"/>
      <c r="U7" s="135">
        <v>0</v>
      </c>
      <c r="V7" s="382">
        <v>4</v>
      </c>
      <c r="X7"/>
      <c r="Y7"/>
    </row>
    <row r="8" spans="1:25" ht="23.25" thickBot="1" x14ac:dyDescent="0.3">
      <c r="A8" s="364" t="s">
        <v>46</v>
      </c>
      <c r="B8" s="354" t="s">
        <v>47</v>
      </c>
      <c r="C8" s="144" t="s">
        <v>48</v>
      </c>
      <c r="D8" s="132"/>
      <c r="E8" s="122"/>
      <c r="F8" s="122">
        <v>1</v>
      </c>
      <c r="G8" s="126">
        <v>1</v>
      </c>
      <c r="H8" s="128"/>
      <c r="I8" s="129"/>
      <c r="J8" s="129"/>
      <c r="K8" s="124"/>
      <c r="L8" s="126">
        <v>0</v>
      </c>
      <c r="M8" s="128"/>
      <c r="N8" s="129"/>
      <c r="O8" s="130"/>
      <c r="P8" s="126">
        <v>0</v>
      </c>
      <c r="Q8" s="128"/>
      <c r="R8" s="129"/>
      <c r="S8" s="129"/>
      <c r="T8" s="130"/>
      <c r="U8" s="135">
        <v>0</v>
      </c>
      <c r="V8" s="382">
        <v>1</v>
      </c>
      <c r="W8" s="53"/>
      <c r="Y8" s="121" t="s">
        <v>15</v>
      </c>
    </row>
    <row r="9" spans="1:25" s="53" customFormat="1" ht="16.5" thickBot="1" x14ac:dyDescent="0.3">
      <c r="A9" s="365"/>
      <c r="B9" s="355"/>
      <c r="C9" s="62" t="s">
        <v>27</v>
      </c>
      <c r="D9" s="132"/>
      <c r="E9" s="129"/>
      <c r="F9" s="129"/>
      <c r="G9" s="126">
        <v>0</v>
      </c>
      <c r="H9" s="128"/>
      <c r="I9" s="129">
        <v>1</v>
      </c>
      <c r="J9" s="129">
        <v>1</v>
      </c>
      <c r="K9" s="130">
        <v>1</v>
      </c>
      <c r="L9" s="186" t="s">
        <v>80</v>
      </c>
      <c r="M9" s="128">
        <v>1</v>
      </c>
      <c r="N9" s="129"/>
      <c r="O9" s="184">
        <v>1</v>
      </c>
      <c r="P9" s="205" t="s">
        <v>62</v>
      </c>
      <c r="Q9" s="128">
        <v>1</v>
      </c>
      <c r="R9" s="129">
        <v>1</v>
      </c>
      <c r="S9" s="129">
        <v>1</v>
      </c>
      <c r="T9" s="130">
        <v>1</v>
      </c>
      <c r="U9" s="191" t="s">
        <v>81</v>
      </c>
      <c r="V9" s="383" t="s">
        <v>82</v>
      </c>
      <c r="X9"/>
      <c r="Y9"/>
    </row>
    <row r="10" spans="1:25" s="53" customFormat="1" ht="23.25" thickBot="1" x14ac:dyDescent="0.3">
      <c r="A10" s="365"/>
      <c r="B10" s="355"/>
      <c r="C10" s="62" t="s">
        <v>77</v>
      </c>
      <c r="D10" s="132"/>
      <c r="E10" s="129"/>
      <c r="F10" s="129"/>
      <c r="G10" s="126">
        <v>0</v>
      </c>
      <c r="H10" s="123" t="s">
        <v>15</v>
      </c>
      <c r="I10" s="122" t="s">
        <v>15</v>
      </c>
      <c r="J10" s="122"/>
      <c r="K10" s="124"/>
      <c r="L10" s="126">
        <v>0</v>
      </c>
      <c r="M10" s="206"/>
      <c r="N10" s="122" t="s">
        <v>15</v>
      </c>
      <c r="O10" s="179"/>
      <c r="P10" s="207">
        <v>0</v>
      </c>
      <c r="Q10" s="128">
        <v>1</v>
      </c>
      <c r="R10" s="129">
        <v>1</v>
      </c>
      <c r="S10" s="129">
        <v>1</v>
      </c>
      <c r="T10" s="130">
        <v>1</v>
      </c>
      <c r="U10" s="192" t="s">
        <v>78</v>
      </c>
      <c r="V10" s="383" t="s">
        <v>78</v>
      </c>
      <c r="X10"/>
      <c r="Y10"/>
    </row>
    <row r="11" spans="1:25" s="53" customFormat="1" ht="23.25" thickBot="1" x14ac:dyDescent="0.3">
      <c r="A11" s="365"/>
      <c r="B11" s="355"/>
      <c r="C11" s="62" t="s">
        <v>67</v>
      </c>
      <c r="D11" s="132">
        <v>1</v>
      </c>
      <c r="E11" s="208">
        <v>1</v>
      </c>
      <c r="F11" s="208">
        <v>1</v>
      </c>
      <c r="G11" s="135">
        <v>3</v>
      </c>
      <c r="H11" s="180">
        <v>1</v>
      </c>
      <c r="I11" s="129">
        <v>1</v>
      </c>
      <c r="J11" s="129">
        <v>1</v>
      </c>
      <c r="K11" s="184">
        <v>1</v>
      </c>
      <c r="L11" s="135">
        <v>4</v>
      </c>
      <c r="M11" s="185">
        <v>1</v>
      </c>
      <c r="N11" s="129">
        <v>1</v>
      </c>
      <c r="O11" s="184">
        <v>1</v>
      </c>
      <c r="P11" s="187">
        <v>3</v>
      </c>
      <c r="Q11" s="180"/>
      <c r="R11" s="129"/>
      <c r="S11" s="129"/>
      <c r="T11" s="184"/>
      <c r="U11" s="192" t="s">
        <v>72</v>
      </c>
      <c r="V11" s="383" t="s">
        <v>90</v>
      </c>
      <c r="X11"/>
      <c r="Y11"/>
    </row>
    <row r="12" spans="1:25" s="53" customFormat="1" ht="34.5" thickBot="1" x14ac:dyDescent="0.3">
      <c r="A12" s="365"/>
      <c r="B12" s="355"/>
      <c r="C12" s="62" t="s">
        <v>68</v>
      </c>
      <c r="D12" s="148"/>
      <c r="E12" s="149"/>
      <c r="F12" s="149"/>
      <c r="G12" s="135">
        <v>0</v>
      </c>
      <c r="H12" s="180"/>
      <c r="I12" s="129"/>
      <c r="J12" s="129"/>
      <c r="K12" s="184"/>
      <c r="L12" s="135">
        <v>0</v>
      </c>
      <c r="M12" s="185">
        <v>1</v>
      </c>
      <c r="N12" s="129"/>
      <c r="O12" s="184"/>
      <c r="P12" s="188">
        <v>1</v>
      </c>
      <c r="Q12" s="180"/>
      <c r="R12" s="129"/>
      <c r="S12" s="129"/>
      <c r="T12" s="184"/>
      <c r="U12" s="192" t="s">
        <v>72</v>
      </c>
      <c r="V12" s="383" t="s">
        <v>84</v>
      </c>
      <c r="X12"/>
      <c r="Y12"/>
    </row>
    <row r="13" spans="1:25" ht="45.75" thickBot="1" x14ac:dyDescent="0.3">
      <c r="A13" s="366"/>
      <c r="B13" s="355"/>
      <c r="C13" s="62" t="s">
        <v>58</v>
      </c>
      <c r="D13" s="133">
        <v>0</v>
      </c>
      <c r="E13" s="122"/>
      <c r="F13" s="122"/>
      <c r="G13" s="126">
        <v>0</v>
      </c>
      <c r="H13" s="133">
        <v>1</v>
      </c>
      <c r="I13" s="122"/>
      <c r="J13" s="122"/>
      <c r="K13" s="179"/>
      <c r="L13" s="126" t="s">
        <v>73</v>
      </c>
      <c r="M13" s="181" t="s">
        <v>15</v>
      </c>
      <c r="N13" s="122" t="s">
        <v>15</v>
      </c>
      <c r="O13" s="179"/>
      <c r="P13" s="188">
        <v>0</v>
      </c>
      <c r="Q13" s="181"/>
      <c r="R13" s="122"/>
      <c r="S13" s="122"/>
      <c r="T13" s="179"/>
      <c r="U13" s="193">
        <v>0</v>
      </c>
      <c r="V13" s="384" t="s">
        <v>73</v>
      </c>
      <c r="W13" s="53"/>
    </row>
    <row r="14" spans="1:25" s="53" customFormat="1" ht="33.75" customHeight="1" thickBot="1" x14ac:dyDescent="0.3">
      <c r="A14" s="359" t="s">
        <v>60</v>
      </c>
      <c r="B14" s="55" t="s">
        <v>49</v>
      </c>
      <c r="C14" s="63" t="s">
        <v>53</v>
      </c>
      <c r="D14" s="133">
        <v>1</v>
      </c>
      <c r="E14" s="122">
        <v>1</v>
      </c>
      <c r="F14" s="122">
        <v>1</v>
      </c>
      <c r="G14" s="301" t="s">
        <v>86</v>
      </c>
      <c r="H14" s="181"/>
      <c r="I14" s="122"/>
      <c r="J14" s="122"/>
      <c r="K14" s="179"/>
      <c r="L14" s="131">
        <v>0</v>
      </c>
      <c r="M14" s="145"/>
      <c r="N14" s="134"/>
      <c r="O14" s="146"/>
      <c r="P14" s="189">
        <v>0</v>
      </c>
      <c r="Q14" s="181"/>
      <c r="R14" s="122"/>
      <c r="S14" s="122"/>
      <c r="T14" s="190">
        <v>1</v>
      </c>
      <c r="U14" s="194">
        <v>1</v>
      </c>
      <c r="V14" s="385" t="s">
        <v>91</v>
      </c>
      <c r="X14"/>
      <c r="Y14"/>
    </row>
    <row r="15" spans="1:25" s="53" customFormat="1" ht="33.75" customHeight="1" thickBot="1" x14ac:dyDescent="0.3">
      <c r="A15" s="359"/>
      <c r="B15" s="55"/>
      <c r="C15" s="63" t="s">
        <v>70</v>
      </c>
      <c r="D15" s="133">
        <v>1</v>
      </c>
      <c r="E15" s="122">
        <v>1</v>
      </c>
      <c r="F15" s="122">
        <v>1</v>
      </c>
      <c r="G15" s="183">
        <v>3</v>
      </c>
      <c r="H15" s="181">
        <v>1</v>
      </c>
      <c r="I15" s="122">
        <v>1</v>
      </c>
      <c r="J15" s="122">
        <v>1</v>
      </c>
      <c r="K15" s="179">
        <v>1</v>
      </c>
      <c r="L15" s="131">
        <v>4</v>
      </c>
      <c r="M15" s="123">
        <v>1</v>
      </c>
      <c r="N15" s="122">
        <v>1</v>
      </c>
      <c r="O15" s="124">
        <v>1</v>
      </c>
      <c r="P15" s="127">
        <v>3</v>
      </c>
      <c r="Q15" s="181"/>
      <c r="R15" s="122"/>
      <c r="S15" s="122"/>
      <c r="T15" s="190"/>
      <c r="U15" s="194">
        <v>0</v>
      </c>
      <c r="V15" s="386">
        <v>10</v>
      </c>
      <c r="X15"/>
      <c r="Y15"/>
    </row>
    <row r="16" spans="1:25" s="53" customFormat="1" ht="33.75" customHeight="1" thickBot="1" x14ac:dyDescent="0.3">
      <c r="A16" s="359"/>
      <c r="B16" s="55"/>
      <c r="C16" s="63" t="s">
        <v>61</v>
      </c>
      <c r="D16" s="133"/>
      <c r="E16" s="122"/>
      <c r="F16" s="122"/>
      <c r="G16" s="126">
        <v>0</v>
      </c>
      <c r="H16" s="181"/>
      <c r="I16" s="122"/>
      <c r="J16" s="122"/>
      <c r="K16" s="179"/>
      <c r="L16" s="131">
        <v>0</v>
      </c>
      <c r="M16" s="196"/>
      <c r="N16" s="198"/>
      <c r="O16" s="195"/>
      <c r="P16" s="127">
        <v>0</v>
      </c>
      <c r="Q16" s="200">
        <v>1</v>
      </c>
      <c r="R16" s="201"/>
      <c r="S16" s="201"/>
      <c r="T16" s="199"/>
      <c r="U16" s="186">
        <v>1</v>
      </c>
      <c r="V16" s="386">
        <v>1</v>
      </c>
      <c r="X16"/>
      <c r="Y16"/>
    </row>
    <row r="17" spans="1:25" ht="23.25" thickBot="1" x14ac:dyDescent="0.3">
      <c r="A17" s="360"/>
      <c r="B17" s="62"/>
      <c r="C17" s="61" t="s">
        <v>74</v>
      </c>
      <c r="D17" s="133"/>
      <c r="E17" s="122">
        <v>1</v>
      </c>
      <c r="F17" s="122"/>
      <c r="G17" s="126">
        <v>1</v>
      </c>
      <c r="H17" s="181"/>
      <c r="I17" s="122"/>
      <c r="J17" s="122"/>
      <c r="K17" s="179"/>
      <c r="L17" s="126">
        <v>0</v>
      </c>
      <c r="M17" s="180"/>
      <c r="N17" s="129">
        <v>1</v>
      </c>
      <c r="O17" s="197">
        <v>1</v>
      </c>
      <c r="P17" s="126">
        <v>2</v>
      </c>
      <c r="Q17" s="181"/>
      <c r="R17" s="122"/>
      <c r="S17" s="122"/>
      <c r="T17" s="179"/>
      <c r="U17" s="126">
        <v>0</v>
      </c>
      <c r="V17" s="382">
        <v>3</v>
      </c>
      <c r="W17" s="52"/>
    </row>
    <row r="18" spans="1:25" s="53" customFormat="1" ht="16.5" thickBot="1" x14ac:dyDescent="0.3">
      <c r="A18" s="54"/>
      <c r="B18" s="55"/>
      <c r="C18" s="395" t="s">
        <v>75</v>
      </c>
      <c r="D18" s="174"/>
      <c r="E18" s="175"/>
      <c r="F18" s="175"/>
      <c r="G18" s="126"/>
      <c r="H18" s="176"/>
      <c r="I18" s="175"/>
      <c r="J18" s="175"/>
      <c r="K18" s="177"/>
      <c r="L18" s="126"/>
      <c r="M18" s="176"/>
      <c r="N18" s="175"/>
      <c r="O18" s="177"/>
      <c r="P18" s="135"/>
      <c r="Q18" s="176">
        <v>1</v>
      </c>
      <c r="R18" s="175">
        <v>1</v>
      </c>
      <c r="S18" s="177">
        <v>1</v>
      </c>
      <c r="T18" s="177">
        <v>1</v>
      </c>
      <c r="U18" s="126">
        <v>4</v>
      </c>
      <c r="V18" s="382">
        <v>4</v>
      </c>
    </row>
    <row r="19" spans="1:25" s="73" customFormat="1" ht="16.5" thickBot="1" x14ac:dyDescent="0.3">
      <c r="A19" s="68"/>
      <c r="B19" s="69"/>
      <c r="C19" s="68"/>
      <c r="D19" s="70">
        <v>5</v>
      </c>
      <c r="E19" s="71">
        <v>5</v>
      </c>
      <c r="F19" s="71">
        <v>5</v>
      </c>
      <c r="G19" s="67" t="s">
        <v>87</v>
      </c>
      <c r="H19" s="182">
        <v>5</v>
      </c>
      <c r="I19" s="71">
        <v>5</v>
      </c>
      <c r="J19" s="71">
        <v>5</v>
      </c>
      <c r="K19" s="72">
        <v>5</v>
      </c>
      <c r="L19" s="173" t="s">
        <v>88</v>
      </c>
      <c r="M19" s="182">
        <v>6</v>
      </c>
      <c r="N19" s="71">
        <v>5</v>
      </c>
      <c r="O19" s="72">
        <v>5</v>
      </c>
      <c r="P19" s="135" t="s">
        <v>89</v>
      </c>
      <c r="Q19" s="182">
        <v>6</v>
      </c>
      <c r="R19" s="71">
        <v>6</v>
      </c>
      <c r="S19" s="72">
        <v>5</v>
      </c>
      <c r="T19" s="72">
        <v>6</v>
      </c>
      <c r="U19" s="67" t="s">
        <v>92</v>
      </c>
      <c r="V19" s="382" t="s">
        <v>93</v>
      </c>
      <c r="X19"/>
      <c r="Y19"/>
    </row>
    <row r="27" spans="1:25" x14ac:dyDescent="0.25">
      <c r="P27" t="s">
        <v>15</v>
      </c>
    </row>
  </sheetData>
  <mergeCells count="10">
    <mergeCell ref="A1:X1"/>
    <mergeCell ref="B8:B13"/>
    <mergeCell ref="Q2:U2"/>
    <mergeCell ref="V2:V3"/>
    <mergeCell ref="A14:A17"/>
    <mergeCell ref="D2:G2"/>
    <mergeCell ref="H2:L2"/>
    <mergeCell ref="M2:P2"/>
    <mergeCell ref="A8:A13"/>
    <mergeCell ref="A6:A7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внеурочная деятельность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2022-08-30T06:14:53Z</dcterms:modified>
</cp:coreProperties>
</file>